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franceolympique-my.sharepoint.com/personal/calvados_franceolympique_com/Documents/AXE SPORT PROFESSIONNALISATION ET FORMATION/PROFESSIONNALISATION/ANS EMPLOI/ANS 2025/"/>
    </mc:Choice>
  </mc:AlternateContent>
  <xr:revisionPtr revIDLastSave="1569" documentId="8_{D05A5EE4-0C9D-43B2-99A6-28F912DCF8BC}" xr6:coauthVersionLast="47" xr6:coauthVersionMax="47" xr10:uidLastSave="{DDB68C0F-977B-4750-A089-795E0100506E}"/>
  <bookViews>
    <workbookView xWindow="28680" yWindow="-120" windowWidth="29040" windowHeight="15720" activeTab="5" xr2:uid="{E7165E68-AEE0-4AF1-8CEB-8057F1C37F3D}"/>
  </bookViews>
  <sheets>
    <sheet name="Explications" sheetId="1" r:id="rId1"/>
    <sheet name="Dossier support emploi 2025" sheetId="8" r:id="rId2"/>
    <sheet name="Le Compte Asso - 1 " sheetId="2" r:id="rId3"/>
    <sheet name="Le Compte Asso - 2" sheetId="4" r:id="rId4"/>
    <sheet name="Budget" sheetId="3" r:id="rId5"/>
    <sheet name="Plan de formation"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3" l="1"/>
  <c r="L14" i="3"/>
  <c r="L40" i="3" s="1"/>
  <c r="E40" i="3"/>
  <c r="E27" i="3"/>
  <c r="E24" i="3"/>
  <c r="E19" i="3"/>
  <c r="E14" i="3"/>
  <c r="E11" i="3"/>
  <c r="L15" i="3"/>
  <c r="AF88" i="8"/>
  <c r="AD88" i="8"/>
  <c r="AB88" i="8"/>
  <c r="Z88" i="8"/>
  <c r="AH88" i="8" s="1"/>
  <c r="AF42" i="8"/>
  <c r="AF70" i="8" s="1"/>
  <c r="AF92" i="8" s="1"/>
  <c r="AD42" i="8"/>
  <c r="AD70" i="8" s="1"/>
  <c r="AB42" i="8"/>
  <c r="AB70" i="8" s="1"/>
  <c r="AB92" i="8" s="1"/>
  <c r="Z42" i="8"/>
  <c r="Z70" i="8" s="1"/>
  <c r="AG27" i="8"/>
  <c r="AE27" i="8"/>
  <c r="AC27" i="8"/>
  <c r="AA27" i="8"/>
  <c r="AG21" i="8"/>
  <c r="AE21" i="8"/>
  <c r="AC21" i="8"/>
  <c r="AA21" i="8"/>
  <c r="AG14" i="8"/>
  <c r="AE14" i="8"/>
  <c r="AC14" i="8"/>
  <c r="AA14" i="8"/>
  <c r="AB3" i="8"/>
  <c r="AH80" i="8" l="1"/>
  <c r="Z92" i="8"/>
  <c r="AH7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install</author>
  </authors>
  <commentList>
    <comment ref="V119" authorId="0" shapeId="0" xr:uid="{B42B397F-D5A0-4D7D-B49F-7D1F2329483B}">
      <text>
        <r>
          <rPr>
            <b/>
            <sz val="9"/>
            <color indexed="81"/>
            <rFont val="Tahoma"/>
            <family val="2"/>
          </rPr>
          <t>Si la cellule est rouge c'est que le budget n'est pas équilibré.</t>
        </r>
      </text>
    </comment>
    <comment ref="N133" authorId="0" shapeId="0" xr:uid="{7539CEA5-A82F-4540-80AD-DA6CC416DC56}">
      <text>
        <r>
          <rPr>
            <b/>
            <sz val="9"/>
            <color indexed="81"/>
            <rFont val="Tahoma"/>
            <family val="2"/>
          </rPr>
          <t>Si la cellule est rouge c'est que le budget n'est pas équilibré.</t>
        </r>
      </text>
    </comment>
    <comment ref="P133" authorId="0" shapeId="0" xr:uid="{D5F777C1-EF22-4B8C-A1CF-B8C3FB2809CE}">
      <text>
        <r>
          <rPr>
            <b/>
            <sz val="9"/>
            <color indexed="81"/>
            <rFont val="Tahoma"/>
            <family val="2"/>
          </rPr>
          <t>Si la cellule est rouge c'est que le budget n'est pas équilibré.</t>
        </r>
      </text>
    </comment>
    <comment ref="R133" authorId="0" shapeId="0" xr:uid="{6137F437-E3F0-4A2F-AE0B-A4BDB163FF6B}">
      <text>
        <r>
          <rPr>
            <b/>
            <sz val="9"/>
            <color indexed="81"/>
            <rFont val="Tahoma"/>
            <family val="2"/>
          </rPr>
          <t>Si la cellule est rouge c'est que le budget n'est pas équilibré.</t>
        </r>
      </text>
    </comment>
    <comment ref="T133" authorId="0" shapeId="0" xr:uid="{AFB0B0DF-B741-4831-8D0B-411744CEDBE4}">
      <text>
        <r>
          <rPr>
            <b/>
            <sz val="9"/>
            <color indexed="81"/>
            <rFont val="Tahoma"/>
            <family val="2"/>
          </rPr>
          <t>Si la cellule est rouge c'est que le budget n'est pas équilibré.</t>
        </r>
      </text>
    </comment>
  </commentList>
</comments>
</file>

<file path=xl/sharedStrings.xml><?xml version="1.0" encoding="utf-8"?>
<sst xmlns="http://schemas.openxmlformats.org/spreadsheetml/2006/main" count="309" uniqueCount="287">
  <si>
    <t>ANS 2025 - CALVADOS</t>
  </si>
  <si>
    <t>Appel à projet : Emploi - Création</t>
  </si>
  <si>
    <t>Tutoriel : Réalisation d'une demande de subvention</t>
  </si>
  <si>
    <t>Mode d'emploi</t>
  </si>
  <si>
    <t xml:space="preserve">Les conditions d'obtention de l'aide </t>
  </si>
  <si>
    <t xml:space="preserve">Téléchargez les documents nécessaires à votre demande </t>
  </si>
  <si>
    <r>
      <t xml:space="preserve">Ce guide d'écriture a pour objectif de vous guider dans la réalisation de votre demande de subvention ANS dans le cadre de la création d'un emploi au sein de votre structure. 
</t>
    </r>
    <r>
      <rPr>
        <b/>
        <u/>
        <sz val="11"/>
        <rFont val="Aptos Narrow"/>
        <family val="2"/>
        <scheme val="minor"/>
      </rPr>
      <t>Ce document reprend les étapes sur "</t>
    </r>
    <r>
      <rPr>
        <b/>
        <u/>
        <sz val="11"/>
        <color theme="4" tint="0.39997558519241921"/>
        <rFont val="Aptos Narrow"/>
        <family val="2"/>
        <scheme val="minor"/>
      </rPr>
      <t>Le Compte Asso</t>
    </r>
    <r>
      <rPr>
        <b/>
        <u/>
        <sz val="11"/>
        <rFont val="Aptos Narrow"/>
        <family val="2"/>
        <scheme val="minor"/>
      </rPr>
      <t xml:space="preserve">" et vous pourrez ensuite copier-coller votre texte sur la plateforme en ligne directement. </t>
    </r>
  </si>
  <si>
    <t>Toutes les informations sur les appels à projet ANS 2025 sont disponibles sur le</t>
  </si>
  <si>
    <t>site du CDOS Calvados</t>
  </si>
  <si>
    <r>
      <rPr>
        <b/>
        <sz val="12"/>
        <color theme="1"/>
        <rFont val="Aptos Narrow"/>
        <family val="2"/>
        <scheme val="minor"/>
      </rPr>
      <t xml:space="preserve">Les critères de recevabilité du projet </t>
    </r>
    <r>
      <rPr>
        <sz val="11"/>
        <color theme="1"/>
        <rFont val="Aptos Narrow"/>
        <family val="2"/>
        <scheme val="minor"/>
      </rPr>
      <t xml:space="preserve">(lors du dépôt, il est </t>
    </r>
    <r>
      <rPr>
        <b/>
        <u/>
        <sz val="11"/>
        <color rgb="FFFF0000"/>
        <rFont val="Aptos Narrow"/>
        <family val="2"/>
        <scheme val="minor"/>
      </rPr>
      <t>obligatoire</t>
    </r>
    <r>
      <rPr>
        <sz val="11"/>
        <color theme="1"/>
        <rFont val="Aptos Narrow"/>
        <family val="2"/>
        <scheme val="minor"/>
      </rPr>
      <t xml:space="preserve"> de joindre les documents suivants) : </t>
    </r>
  </si>
  <si>
    <t> Statuts du porteur du projet (pour une association)</t>
  </si>
  <si>
    <t> Budget de l'année n du porteur du projet (budget prévisionnel obligatoirement équilibré)</t>
  </si>
  <si>
    <t> Compte de résultat, et bilan financier le cas échéant, n-1 du porteur du projet</t>
  </si>
  <si>
    <t xml:space="preserve"> Rapport d'activité de l'année n-1 du porteur du projet </t>
  </si>
  <si>
    <t> RIB au nom de l'association (pas au nom du président ou de la section) qui porte une adresse identique à celle du N° SIRET ou RNA</t>
  </si>
  <si>
    <t> Projet associatif du porteur de projet</t>
  </si>
  <si>
    <t xml:space="preserve">Pour les porteurs de projet ayant perçu en 2024 une subvention de l'ANS dans le cadre des appels à projets territoriaux : </t>
  </si>
  <si>
    <t xml:space="preserve"> Le compte-rendu financier et qualitatif des actions financées </t>
  </si>
  <si>
    <r>
      <t>Pour prétendre à une subvention, toute association doit souscrire au contrat d'engagement républicain conformément au</t>
    </r>
    <r>
      <rPr>
        <b/>
        <u/>
        <sz val="11"/>
        <color theme="4" tint="0.39997558519241921"/>
        <rFont val="Aptos Narrow"/>
        <family val="2"/>
        <scheme val="minor"/>
      </rPr>
      <t xml:space="preserve"> décret n°2021-1947</t>
    </r>
    <r>
      <rPr>
        <sz val="11"/>
        <rFont val="Aptos Narrow"/>
        <family val="2"/>
        <scheme val="minor"/>
      </rPr>
      <t xml:space="preserve"> du 31 décembre 2021 pris pour l'application de l'article 10-1 de la loi n°200-321 du 12 avril 2000.</t>
    </r>
  </si>
  <si>
    <r>
      <rPr>
        <b/>
        <sz val="11"/>
        <color theme="1"/>
        <rFont val="Aptos Narrow"/>
        <family val="2"/>
        <scheme val="minor"/>
      </rPr>
      <t>Benjamin LEROY</t>
    </r>
    <r>
      <rPr>
        <sz val="11"/>
        <color theme="1"/>
        <rFont val="Aptos Narrow"/>
        <family val="2"/>
        <scheme val="minor"/>
      </rPr>
      <t xml:space="preserve">
Conseiller d'animation sportive - SDJES - DSDEN </t>
    </r>
  </si>
  <si>
    <r>
      <rPr>
        <b/>
        <sz val="11"/>
        <color theme="1"/>
        <rFont val="Aptos Narrow"/>
        <family val="2"/>
        <scheme val="minor"/>
      </rPr>
      <t xml:space="preserve">Adresse mail : </t>
    </r>
    <r>
      <rPr>
        <sz val="11"/>
        <color theme="1"/>
        <rFont val="Aptos Narrow"/>
        <family val="2"/>
        <scheme val="minor"/>
      </rPr>
      <t>benjamin.leroy1@ac-normandie.fr</t>
    </r>
  </si>
  <si>
    <t>Sarah COCHET</t>
  </si>
  <si>
    <t>Agent de développement - CDOS Calvados</t>
  </si>
  <si>
    <r>
      <rPr>
        <b/>
        <sz val="11"/>
        <color theme="1"/>
        <rFont val="Aptos Narrow"/>
        <family val="2"/>
        <scheme val="minor"/>
      </rPr>
      <t xml:space="preserve">Tél : </t>
    </r>
    <r>
      <rPr>
        <sz val="11"/>
        <color theme="1"/>
        <rFont val="Aptos Narrow"/>
        <family val="2"/>
        <scheme val="minor"/>
      </rPr>
      <t>02 79 64 20 06</t>
    </r>
  </si>
  <si>
    <r>
      <rPr>
        <b/>
        <sz val="11"/>
        <rFont val="Aptos Narrow"/>
        <family val="2"/>
        <scheme val="minor"/>
      </rPr>
      <t xml:space="preserve">Adresse mail : </t>
    </r>
    <r>
      <rPr>
        <sz val="11"/>
        <rFont val="Aptos Narrow"/>
        <family val="2"/>
        <scheme val="minor"/>
      </rPr>
      <t>sarahcochet@franceolympique.com</t>
    </r>
  </si>
  <si>
    <t> La fiche de poste du futur salarié et ses missions détaillées</t>
  </si>
  <si>
    <r>
      <t xml:space="preserve">En plus des documents à joindre </t>
    </r>
    <r>
      <rPr>
        <b/>
        <u/>
        <sz val="11"/>
        <color theme="1"/>
        <rFont val="Aptos Narrow"/>
        <family val="2"/>
        <scheme val="minor"/>
      </rPr>
      <t>obligatoirement</t>
    </r>
    <r>
      <rPr>
        <sz val="11"/>
        <color theme="1"/>
        <rFont val="Aptos Narrow"/>
        <family val="2"/>
        <scheme val="minor"/>
      </rPr>
      <t xml:space="preserve"> pour tout porteur (cf les critères de recevabilité du projet), il est </t>
    </r>
    <r>
      <rPr>
        <b/>
        <u/>
        <sz val="11"/>
        <color theme="1"/>
        <rFont val="Aptos Narrow"/>
        <family val="2"/>
        <scheme val="minor"/>
      </rPr>
      <t>obligatoire</t>
    </r>
    <r>
      <rPr>
        <sz val="11"/>
        <color theme="1"/>
        <rFont val="Aptos Narrow"/>
        <family val="2"/>
        <scheme val="minor"/>
      </rPr>
      <t xml:space="preserve"> de transmettre lors de la saisie du dossier : </t>
    </r>
  </si>
  <si>
    <t xml:space="preserve">                    Les contacts</t>
  </si>
  <si>
    <t xml:space="preserve">                  Les pièces à joindre</t>
  </si>
  <si>
    <t xml:space="preserve">       La trame de demande de subvention ANS Emploi</t>
  </si>
  <si>
    <r>
      <t>Vous trouverez ci-dessous la trame de demande de subvention que vous pourrez ensuite copier-coller sur la plateforme "</t>
    </r>
    <r>
      <rPr>
        <b/>
        <sz val="11"/>
        <color theme="4" tint="0.39997558519241921"/>
        <rFont val="Aptos Narrow"/>
        <family val="2"/>
        <scheme val="minor"/>
      </rPr>
      <t>Le Compte Asso</t>
    </r>
    <r>
      <rPr>
        <sz val="11"/>
        <color theme="1"/>
        <rFont val="Aptos Narrow"/>
        <family val="2"/>
        <scheme val="minor"/>
      </rPr>
      <t xml:space="preserve">". </t>
    </r>
  </si>
  <si>
    <t>x Première demande</t>
  </si>
  <si>
    <t>Dans le cadre d'une demande de subvention ANS liée à la création d'un emploi, vous devrez indiquer automatiquement "Première demande"</t>
  </si>
  <si>
    <t>Récurrence :</t>
  </si>
  <si>
    <t>Intitulé :</t>
  </si>
  <si>
    <t>exemples : recrutement d'un entraîneur école de football, recrutement d'un agent de développement…</t>
  </si>
  <si>
    <t>Les demandes concernant les créations devront obligatoirement être en CDI.</t>
  </si>
  <si>
    <t xml:space="preserve">Date de début : </t>
  </si>
  <si>
    <t>Date prévisionnelle de l'embauche du salarié</t>
  </si>
  <si>
    <t xml:space="preserve">Date de fin : </t>
  </si>
  <si>
    <t>Indiquez automatiquement la date du 31/12/2027</t>
  </si>
  <si>
    <t xml:space="preserve">Objectifs du projet : </t>
  </si>
  <si>
    <t xml:space="preserve">Attention le nombre de caractères est limité sur Le Compte Asso ! </t>
  </si>
  <si>
    <r>
      <rPr>
        <b/>
        <sz val="10"/>
        <rFont val="Aptos Narrow"/>
        <family val="2"/>
        <scheme val="minor"/>
      </rPr>
      <t xml:space="preserve">Description : </t>
    </r>
    <r>
      <rPr>
        <sz val="10"/>
        <rFont val="Aptos Narrow"/>
        <family val="2"/>
        <scheme val="minor"/>
      </rPr>
      <t>(saisir la description du projet)</t>
    </r>
  </si>
  <si>
    <t>Décrire les missions principales du salarié</t>
  </si>
  <si>
    <t>Les associations bénéficiaires d'aides à l'emploi les années précédentes ne seront pas prioritaires sur cet appel à projet.</t>
  </si>
  <si>
    <t>Pour géolocaliser votre territoire, rendez-vous sur l'</t>
  </si>
  <si>
    <t>Observatoire des territoires</t>
  </si>
  <si>
    <t>Nombre de personnes</t>
  </si>
  <si>
    <t>Nombre ETP</t>
  </si>
  <si>
    <t>Bénévoles participants activement à l'action / projet</t>
  </si>
  <si>
    <t>Salarié(e)</t>
  </si>
  <si>
    <t>Dont en CDI</t>
  </si>
  <si>
    <t>Dont en CDD</t>
  </si>
  <si>
    <t>Dont emplois aidés</t>
  </si>
  <si>
    <t>Volontaire(s)… services civique</t>
  </si>
  <si>
    <r>
      <rPr>
        <b/>
        <sz val="10"/>
        <rFont val="Aptos Narrow"/>
        <family val="2"/>
        <scheme val="minor"/>
      </rPr>
      <t xml:space="preserve">Evaluation : Indicateurs au regard des objectifs : 
</t>
    </r>
    <r>
      <rPr>
        <i/>
        <sz val="10"/>
        <rFont val="Aptos Narrow"/>
        <family val="2"/>
        <scheme val="minor"/>
      </rPr>
      <t>[apprécier des indicateurs correspondant aux objectifs du projet liés à l'emploi]</t>
    </r>
  </si>
  <si>
    <t>CHARGES</t>
  </si>
  <si>
    <t>MONTANT EN EUROS</t>
  </si>
  <si>
    <t>PRODUITS</t>
  </si>
  <si>
    <t>60 - Achat</t>
  </si>
  <si>
    <t>61 - Services extérieurs</t>
  </si>
  <si>
    <t>62 - Autres services extérieurs</t>
  </si>
  <si>
    <t>63 - Impôts et taxes</t>
  </si>
  <si>
    <t>64 - Charges de personnel (1)</t>
  </si>
  <si>
    <t>Achats matières et fournitures</t>
  </si>
  <si>
    <t>Autres fournitures</t>
  </si>
  <si>
    <t>Locations</t>
  </si>
  <si>
    <t>Entretien et réparation</t>
  </si>
  <si>
    <t>Assurance</t>
  </si>
  <si>
    <t>Documentation</t>
  </si>
  <si>
    <t>Rémunérations intermédiaires et honoraires</t>
  </si>
  <si>
    <t>Publicité, publication</t>
  </si>
  <si>
    <t>Déplacements, missions</t>
  </si>
  <si>
    <t>Services bancaires, autres</t>
  </si>
  <si>
    <t>Impôts et taxes sur rémunération</t>
  </si>
  <si>
    <t xml:space="preserve">Autres impôts et taxes </t>
  </si>
  <si>
    <t>Rémunération des personnels</t>
  </si>
  <si>
    <t>Charges sociales</t>
  </si>
  <si>
    <t>Autres charges de personnel (2)</t>
  </si>
  <si>
    <t>65 - Autres charges de gestion courante</t>
  </si>
  <si>
    <t>66 - Charges financières</t>
  </si>
  <si>
    <t>67 - Charges exceptionnelles</t>
  </si>
  <si>
    <t>68 - Dotation aux amortissements (provisions pour renouvellement)</t>
  </si>
  <si>
    <t xml:space="preserve">69 - Impôts sur les bénéfices </t>
  </si>
  <si>
    <t>Charges indirectes réparties affectées au projet</t>
  </si>
  <si>
    <t>Frais financiers</t>
  </si>
  <si>
    <t>Autres</t>
  </si>
  <si>
    <t>TOTAL DES CHARGES (4)</t>
  </si>
  <si>
    <t>Charges fixes de fonctionnement</t>
  </si>
  <si>
    <t>Ressources propres affectées au projet</t>
  </si>
  <si>
    <t>TOTAL DES PRODUITS (4)</t>
  </si>
  <si>
    <t>70 - Vente de produits finis, prestations de services, marchandises</t>
  </si>
  <si>
    <t>73 - Dotations et produits de tarification</t>
  </si>
  <si>
    <t>74 - Subventions d'exploitation</t>
  </si>
  <si>
    <t>Emploi ANS (3)</t>
  </si>
  <si>
    <t xml:space="preserve">75 - Autres produits de gestion courant dont cotisations </t>
  </si>
  <si>
    <t>Cotisations</t>
  </si>
  <si>
    <t>Dons manuels - mécénat</t>
  </si>
  <si>
    <t>76 - Produits financiers</t>
  </si>
  <si>
    <t>77 - Produits exceptionnels</t>
  </si>
  <si>
    <t>78 - Reprises sur amortissements et provisions</t>
  </si>
  <si>
    <t>79 - Transfert de charges</t>
  </si>
  <si>
    <t>(1) Les charges de personnel correspondent à l'emploi évoqué seulement</t>
  </si>
  <si>
    <t>(2) Exemple : montant de formation</t>
  </si>
  <si>
    <t>(3) Emploi ANS = total de la case "Etat ANS" du Dossier Support Emploi</t>
  </si>
  <si>
    <r>
      <rPr>
        <b/>
        <sz val="10"/>
        <color theme="0"/>
        <rFont val="Aptos Narrow"/>
        <family val="2"/>
        <scheme val="minor"/>
      </rPr>
      <t>Indiquer si les missions du salarié s'inscrivent dans une priorité ANS ci-dessous.</t>
    </r>
    <r>
      <rPr>
        <sz val="10"/>
        <color theme="0"/>
        <rFont val="Aptos Narrow"/>
        <family val="2"/>
        <scheme val="minor"/>
      </rPr>
      <t xml:space="preserve">
Recopier le ou les objectifs qui correspondent : 
• Animation des équipements : plans "5000 terrains de sports" et "5000 équipements sportifs"
• Développement de la pratique en faveur des femmes
• Développement des APS accessibles aux personnes en situation de handicap
• Développement du sport santé et promotion de l'éthique et de la citoyenneté
• Prévention de l'Aisance aquatique et du Savoir Rouler à Vélo</t>
    </r>
  </si>
  <si>
    <t>Nature / Modalité de l'aide :</t>
  </si>
  <si>
    <t xml:space="preserve">Objectifs opérationnels : </t>
  </si>
  <si>
    <t xml:space="preserve">Bénéficiaires : </t>
  </si>
  <si>
    <r>
      <rPr>
        <b/>
        <sz val="10"/>
        <rFont val="Aptos Narrow"/>
        <family val="2"/>
        <scheme val="minor"/>
      </rPr>
      <t>Territoires :</t>
    </r>
    <r>
      <rPr>
        <i/>
        <sz val="10"/>
        <rFont val="Aptos Narrow"/>
        <family val="2"/>
        <scheme val="minor"/>
      </rPr>
      <t xml:space="preserve"> </t>
    </r>
  </si>
  <si>
    <t>Moyens matériels et humains :</t>
  </si>
  <si>
    <r>
      <t xml:space="preserve">Astuce pour la rédaction, pour aller à la ligne dans une cellule appuyer sur  
</t>
    </r>
    <r>
      <rPr>
        <b/>
        <sz val="22"/>
        <color theme="0"/>
        <rFont val="Aptos Narrow"/>
        <family val="2"/>
        <scheme val="minor"/>
      </rPr>
      <t>"Alt" + "Entrée"</t>
    </r>
  </si>
  <si>
    <r>
      <t>Le code de la subvention sur "</t>
    </r>
    <r>
      <rPr>
        <b/>
        <sz val="14"/>
        <color theme="4" tint="0.39997558519241921"/>
        <rFont val="Aptos Narrow"/>
        <family val="2"/>
        <scheme val="minor"/>
      </rPr>
      <t>Le Compte Asso</t>
    </r>
    <r>
      <rPr>
        <sz val="14"/>
        <rFont val="Aptos Narrow"/>
        <family val="2"/>
        <scheme val="minor"/>
      </rPr>
      <t xml:space="preserve">" : </t>
    </r>
    <r>
      <rPr>
        <sz val="14"/>
        <color theme="1"/>
        <rFont val="Aptos Narrow"/>
        <family val="2"/>
        <scheme val="minor"/>
      </rPr>
      <t xml:space="preserve">Code 184 Emploi </t>
    </r>
  </si>
  <si>
    <t>Notice 2025 ANS PST Normandie</t>
  </si>
  <si>
    <t>Tutoriel - Faire une demande Emploi sur Le Compte Asso</t>
  </si>
  <si>
    <t>Tutoriel - Créer son compte asso</t>
  </si>
  <si>
    <r>
      <rPr>
        <b/>
        <sz val="11"/>
        <color theme="1"/>
        <rFont val="Aptos Narrow"/>
        <family val="2"/>
        <scheme val="minor"/>
      </rPr>
      <t xml:space="preserve">Mobile : </t>
    </r>
    <r>
      <rPr>
        <sz val="11"/>
        <color theme="1"/>
        <rFont val="Aptos Narrow"/>
        <family val="2"/>
        <scheme val="minor"/>
      </rPr>
      <t>06 76 81 08 17</t>
    </r>
  </si>
  <si>
    <t xml:space="preserve"> Le document présent comprenant le : </t>
  </si>
  <si>
    <t xml:space="preserve">       Le plan de formation pluriannuel pour le salarié et les dirigeants</t>
  </si>
  <si>
    <t xml:space="preserve">Le plan de financement sur 4 ans sera un critère déterminant pour l'évaluation de la demande lors de l'instruction. </t>
  </si>
  <si>
    <t xml:space="preserve">Pour information, l'avis circonstancié de la Fédération ou de ses organes déconcentrés  (ligues ou comités) sera pris en compte pour vérifier l'adéquation du projet de création d'emploi avec les priorités du projet sportif fédéral. Nous vous conseillons de présenter votre projet à vos instances fédérales. </t>
  </si>
  <si>
    <t>Astuce pour la rédaction, pour aller à la ligne dans une cellule appuyer sur  
"Alt" + "Entrée"</t>
  </si>
  <si>
    <t>Pourquoi recrutez vous ? 
Le salarié devra répondre à quels besoins ? 
Expliquez le lien avec le projet associatif ou de développement de la structure.</t>
  </si>
  <si>
    <t xml:space="preserve">Démontrer la capacité d'autofinancement du poste en 2028 en expliquant les principales pistes de pérennisation. Il s'agit d'expliquer et d'illustrer le plan de financement du "dossier support Emploi". </t>
  </si>
  <si>
    <t xml:space="preserve">Attention, si le budget prévisionnel n'est pas équilibré, la demande sera inéligible. </t>
  </si>
  <si>
    <t>DOSSIER SUPPORT EMPLOI ANS 2025</t>
  </si>
  <si>
    <t>PLAN DE FINANCEMENT DE L'EMPLOI</t>
  </si>
  <si>
    <r>
      <t>Association</t>
    </r>
    <r>
      <rPr>
        <b/>
        <sz val="14"/>
        <rFont val="Arial"/>
        <family val="2"/>
      </rPr>
      <t xml:space="preserve"> : </t>
    </r>
  </si>
  <si>
    <t>Ce cadre vous permet d'évaluer certaines ressources , en fonction de votre projet associatif et/ou liées à votre activité qui peuvent concourir au financement du salaire et des charges associés à votre création d'emploi.</t>
  </si>
  <si>
    <t>N° de Siret :</t>
  </si>
  <si>
    <t>FINANCEMENTS DIRECTS</t>
  </si>
  <si>
    <t>ACTIONS/PROJETS</t>
  </si>
  <si>
    <t>ANNEE 1</t>
  </si>
  <si>
    <t>ANNEE 2</t>
  </si>
  <si>
    <t>ANNEE 3</t>
  </si>
  <si>
    <t>ANNEE 4</t>
  </si>
  <si>
    <t>Intervention en temps péri-scolaire, ACM…</t>
  </si>
  <si>
    <t>Nb d'heures</t>
  </si>
  <si>
    <t xml:space="preserve">Code NAF/APE :  </t>
  </si>
  <si>
    <r>
      <t xml:space="preserve">  </t>
    </r>
    <r>
      <rPr>
        <sz val="12"/>
        <rFont val="Wingdings"/>
        <charset val="2"/>
      </rPr>
      <t>(</t>
    </r>
    <r>
      <rPr>
        <sz val="12"/>
        <rFont val="Arial"/>
        <family val="2"/>
      </rPr>
      <t xml:space="preserve"> : </t>
    </r>
  </si>
  <si>
    <t>fréquence hebdomadaire</t>
  </si>
  <si>
    <t>Adresse :</t>
  </si>
  <si>
    <r>
      <t xml:space="preserve">  </t>
    </r>
    <r>
      <rPr>
        <sz val="12"/>
        <rFont val="Wingdings"/>
        <charset val="2"/>
      </rPr>
      <t>8</t>
    </r>
    <r>
      <rPr>
        <sz val="12"/>
        <rFont val="Arial"/>
        <family val="2"/>
      </rPr>
      <t> :</t>
    </r>
  </si>
  <si>
    <t>stages, stages vacances, multisports…</t>
  </si>
  <si>
    <t>nb de stages</t>
  </si>
  <si>
    <t xml:space="preserve">  Personne chargée du dossier :</t>
  </si>
  <si>
    <t>nb d'inscrits par stage</t>
  </si>
  <si>
    <t>Statut :</t>
  </si>
  <si>
    <t>Coût du stage</t>
  </si>
  <si>
    <t>Salarié recruté :</t>
  </si>
  <si>
    <t>coût de la licence</t>
  </si>
  <si>
    <t>montant moyen par licencié</t>
  </si>
  <si>
    <t xml:space="preserve">Nom : </t>
  </si>
  <si>
    <t xml:space="preserve">Date de naissance : </t>
  </si>
  <si>
    <t>Prénom :</t>
  </si>
  <si>
    <t>pour combien de licenciés</t>
  </si>
  <si>
    <t xml:space="preserve">Adresse : </t>
  </si>
  <si>
    <t>mail:</t>
  </si>
  <si>
    <t>mise à disposition, prestation de service</t>
  </si>
  <si>
    <t>combien d'heures</t>
  </si>
  <si>
    <t>combien d'heure ?</t>
  </si>
  <si>
    <t xml:space="preserve">Situation familiale : </t>
  </si>
  <si>
    <t xml:space="preserve">N° Sécurité sociale : </t>
  </si>
  <si>
    <t>montant horaire</t>
  </si>
  <si>
    <t xml:space="preserve">Diplômes spécifiques : </t>
  </si>
  <si>
    <t xml:space="preserve">Diplômes d’enseignement général : </t>
  </si>
  <si>
    <t>Situation socioprofessionnelle avant l’embauche :</t>
  </si>
  <si>
    <t>Statut de la structure porteuse de l’emploi :</t>
  </si>
  <si>
    <t xml:space="preserve">Club multisports avec plusieurs sections </t>
  </si>
  <si>
    <r>
      <t xml:space="preserve">ETAT -ANS 
</t>
    </r>
    <r>
      <rPr>
        <sz val="12"/>
        <color indexed="8"/>
        <rFont val="Calibri"/>
        <family val="2"/>
      </rPr>
      <t>( le montant s'affichant correspond au montant de la subvention accordée pour une période de 12 mois à compter de l'embauche en CDI et non au prorata temporis.</t>
    </r>
  </si>
  <si>
    <t>Club unisport autonome (1 seule affiliation à une fédération sportive agréée)</t>
  </si>
  <si>
    <t xml:space="preserve">Autres, indiquez la nature :  </t>
  </si>
  <si>
    <t>Association regroupant plusieurs clubs autonomes</t>
  </si>
  <si>
    <r>
      <t>Ce cadre vous permet d'évaluer</t>
    </r>
    <r>
      <rPr>
        <b/>
        <u/>
        <sz val="12"/>
        <color indexed="8"/>
        <rFont val="Calibri"/>
        <family val="2"/>
      </rPr>
      <t xml:space="preserve"> la part </t>
    </r>
    <r>
      <rPr>
        <b/>
        <sz val="12"/>
        <color indexed="8"/>
        <rFont val="Calibri"/>
        <family val="2"/>
      </rPr>
      <t>des subventions publiques dont vous bénéficiez  qui peuvent concourir au financement du salaire et des charges associés à votre création d'emploi.</t>
    </r>
  </si>
  <si>
    <t>Emploi proposé :</t>
  </si>
  <si>
    <t xml:space="preserve"> Nature du travail :       </t>
  </si>
  <si>
    <t xml:space="preserve"> Salaire brut mensuel :</t>
  </si>
  <si>
    <t>FINANCEMENTS INDIRECTS</t>
  </si>
  <si>
    <r>
      <rPr>
        <b/>
        <sz val="12"/>
        <color indexed="8"/>
        <rFont val="Calibri"/>
        <family val="2"/>
      </rPr>
      <t>Etat</t>
    </r>
    <r>
      <rPr>
        <b/>
        <sz val="11"/>
        <color indexed="8"/>
        <rFont val="Calibri"/>
        <family val="2"/>
      </rPr>
      <t xml:space="preserve"> : </t>
    </r>
    <r>
      <rPr>
        <sz val="10"/>
        <color indexed="8"/>
        <rFont val="Calibri"/>
        <family val="2"/>
      </rPr>
      <t xml:space="preserve">préciser le(s) ministère(s), directions ou services déconcentrés sollicités </t>
    </r>
    <r>
      <rPr>
        <b/>
        <u/>
        <sz val="10"/>
        <color indexed="10"/>
        <rFont val="Calibri"/>
        <family val="2"/>
      </rPr>
      <t>(hors ANS)</t>
    </r>
  </si>
  <si>
    <t xml:space="preserve"> Groupe de la convention collective nationale :</t>
  </si>
  <si>
    <t xml:space="preserve">   Plein</t>
  </si>
  <si>
    <t>Est-il prévu un plan de formation?</t>
  </si>
  <si>
    <t>Conseil Régional</t>
  </si>
  <si>
    <t xml:space="preserve">   Partiel      </t>
  </si>
  <si>
    <t>(adaptation à l'emploi, acquisition de nouvelles compétences,</t>
  </si>
  <si>
    <t xml:space="preserve"> Nombre d'heure/semaine :</t>
  </si>
  <si>
    <t>Conseil Départemental</t>
  </si>
  <si>
    <t>Equivalent temps plein :</t>
  </si>
  <si>
    <r>
      <t>Date d’embauche :</t>
    </r>
    <r>
      <rPr>
        <sz val="12"/>
        <rFont val="Arial"/>
        <family val="2"/>
      </rPr>
      <t>(Format JJ/MM/AAAA)</t>
    </r>
  </si>
  <si>
    <t>Communauté de communes ou d'agglomération</t>
  </si>
  <si>
    <t>Commune</t>
  </si>
  <si>
    <t xml:space="preserve">  </t>
  </si>
  <si>
    <r>
      <rPr>
        <b/>
        <sz val="10"/>
        <rFont val="Arial"/>
        <family val="2"/>
      </rPr>
      <t>Si oui</t>
    </r>
    <r>
      <rPr>
        <sz val="10"/>
        <rFont val="Arial"/>
        <family val="2"/>
      </rPr>
      <t xml:space="preserve"> sur quel type de contrat?</t>
    </r>
  </si>
  <si>
    <t>Depuis quand ?</t>
  </si>
  <si>
    <t>Appels à projets, fondations…</t>
  </si>
  <si>
    <t>Durée de travail hebdomadaire :</t>
  </si>
  <si>
    <t>Partenariats privés : sponsoring/ mécénat</t>
  </si>
  <si>
    <t>Appui à l'organisation d'évènements récurrents, ventes etc.</t>
  </si>
  <si>
    <t>Information profil du poste</t>
  </si>
  <si>
    <t>Autre (préciser)</t>
  </si>
  <si>
    <t>TOTAL RECETTES</t>
  </si>
  <si>
    <t>Les charges et les produits sont à indiquer à partir de la date  d'embauche  pour une période de 12 mois, même si votre exercice budgétaire se situe sur une période différente.</t>
  </si>
  <si>
    <t>COUT  EMPLOI</t>
  </si>
  <si>
    <t xml:space="preserve"> salaire brut annuel</t>
  </si>
  <si>
    <t>charges sociales</t>
  </si>
  <si>
    <t xml:space="preserve">Structuration de l'emploi dans l'association avant la création du poste </t>
  </si>
  <si>
    <t>Structuration de l'association</t>
  </si>
  <si>
    <t>impôts et taxes sur rémunération</t>
  </si>
  <si>
    <t>Nombre de salariés dans l'association avant la création de cet emploi</t>
  </si>
  <si>
    <t>Composition du conseil d'administration :</t>
  </si>
  <si>
    <t>Autres impôts et taxes</t>
  </si>
  <si>
    <t>Total membres</t>
  </si>
  <si>
    <r>
      <t xml:space="preserve">Autres frais liés à l'emploi </t>
    </r>
    <r>
      <rPr>
        <sz val="12"/>
        <rFont val="Calibri"/>
        <family val="2"/>
      </rPr>
      <t>( déplacements, téléphone, formation professionnelle...)</t>
    </r>
  </si>
  <si>
    <t>Nombre de postes Emploi ANS pérénisés au sein de la structure</t>
  </si>
  <si>
    <t>dont hommes</t>
  </si>
  <si>
    <t>TOTAL  COUT DE L'EMPLOI</t>
  </si>
  <si>
    <t>Nombre d'autres emplois aidés/subventionnés en cours</t>
  </si>
  <si>
    <t>et femmes</t>
  </si>
  <si>
    <t>Si emplois aidés, sur quels types de contrats ?</t>
  </si>
  <si>
    <t>L' association a-t-elle bénéficié d'un accompagnerment DLA</t>
  </si>
  <si>
    <t>OUI</t>
  </si>
  <si>
    <t>NON</t>
  </si>
  <si>
    <t>Si oui sur quelle(s) thématique(s)?</t>
  </si>
  <si>
    <t/>
  </si>
  <si>
    <t xml:space="preserve">Je soussigné(e) </t>
  </si>
  <si>
    <t>.................................................................................................................</t>
  </si>
  <si>
    <t>Création</t>
  </si>
  <si>
    <t>Consolidation</t>
  </si>
  <si>
    <t>#1jeune1solution</t>
  </si>
  <si>
    <t xml:space="preserve">(Nom du représentant mandaté de la structure) certifie  : </t>
  </si>
  <si>
    <t>(1)</t>
  </si>
  <si>
    <t>Diplôme figurant au code du sport et carte professionnelle requis</t>
  </si>
  <si>
    <t>- exacts les renseignements mentionnés dans ce document</t>
  </si>
  <si>
    <t>(2)</t>
  </si>
  <si>
    <t xml:space="preserve">Nombre d’adhérents actuels </t>
  </si>
  <si>
    <t>(3)</t>
  </si>
  <si>
    <t>décrêt n°2014-767 du 3 juillet 2014 relatif à la liste nationale des quartiers prioritaires de la ville</t>
  </si>
  <si>
    <t>dont licenciés :</t>
  </si>
  <si>
    <t xml:space="preserve">A : …………………………… </t>
  </si>
  <si>
    <t xml:space="preserve">Le : ……… / ………/ ………. </t>
  </si>
  <si>
    <t>arreté du 29/04/2015 du programme national de renouvellement urbain</t>
  </si>
  <si>
    <t>dont jeunes de moins de 18 ans :</t>
  </si>
  <si>
    <t>arreté du 29/04/2017 constatant les communes en zones de revitalisation rurale</t>
  </si>
  <si>
    <t>Plan de formation prévisionnel</t>
  </si>
  <si>
    <t>Thématique</t>
  </si>
  <si>
    <t>Nom de la formation</t>
  </si>
  <si>
    <t>Objectifs</t>
  </si>
  <si>
    <t>Bénéficiaire (salarié ou élu)</t>
  </si>
  <si>
    <t>Période prévisionnelle</t>
  </si>
  <si>
    <t xml:space="preserve">Pour rappel, le salarié et l'employeur ont l'obligation de suivre une formation sur la lutte 
contre les violences sexistes et sexuelles dans le sport </t>
  </si>
  <si>
    <r>
      <rPr>
        <b/>
        <sz val="12"/>
        <color theme="0"/>
        <rFont val="Aptos Narrow"/>
        <family val="2"/>
        <scheme val="minor"/>
      </rPr>
      <t xml:space="preserve">Nouveauté depuis 2024 ! </t>
    </r>
    <r>
      <rPr>
        <sz val="12"/>
        <color theme="0"/>
        <rFont val="Aptos Narrow"/>
        <family val="2"/>
        <scheme val="minor"/>
      </rPr>
      <t xml:space="preserve">
Le salarié et l'employeur ont l'obligation de suivre une formation sur la lutte 
contre les violences sexistes et sexuelles dans le sport </t>
    </r>
  </si>
  <si>
    <r>
      <t xml:space="preserve">Au regard des priorités régionales, votre association recrute un salarié dont la fiche de poste mentionne l'animation et le développement de la pratique sportive en direction de publics relevant d'un territoire carencé </t>
    </r>
    <r>
      <rPr>
        <b/>
        <sz val="8"/>
        <rFont val="Arial"/>
        <family val="2"/>
      </rPr>
      <t>(3)</t>
    </r>
    <r>
      <rPr>
        <b/>
        <sz val="11"/>
        <rFont val="Arial"/>
        <family val="2"/>
      </rPr>
      <t xml:space="preserve"> selon l'un des critères suivants :</t>
    </r>
  </si>
  <si>
    <t>ZRR</t>
  </si>
  <si>
    <t>Bassin de vie avec au moins 50% de la population en ZRR/Contrat de ruralité</t>
  </si>
  <si>
    <t xml:space="preserve">Les actions que vous développez sont au profit  d'un public majoritairement composé d'habitants de ces territoires carencés: </t>
  </si>
  <si>
    <t>Précisez les territoires concernés :</t>
  </si>
  <si>
    <t>et/ou</t>
  </si>
  <si>
    <t>La promotion à l'accès aux métiers du  sport sur un profil de poste type " ambassadeur sesame"</t>
  </si>
  <si>
    <t>Le développement de la pratique sportive en direction des personnes en situation de handicap et/ou leur inclusion dans des associations valides agréees</t>
  </si>
  <si>
    <t>La promotion du sport santé et du sport en entreprise.</t>
  </si>
  <si>
    <t>L'accompagnement et le renforcement des politiques d'accueil des scolaires</t>
  </si>
  <si>
    <t>Savoir Rouler à Vélo / Aisance Aquatique</t>
  </si>
  <si>
    <t>Le développement de la pratique sportive féminine</t>
  </si>
  <si>
    <t>Le développement de l'éthique et de la citoyenneté</t>
  </si>
  <si>
    <t>Le soutien à la structuration de l'association en rapport avec les déclinaisons territoriales de votre fédération</t>
  </si>
  <si>
    <t>Diplôme BAC+2, STAPS, DEJEPS souhaité</t>
  </si>
  <si>
    <r>
      <t xml:space="preserve">BUDGET ANNNE 1 
</t>
    </r>
    <r>
      <rPr>
        <sz val="11"/>
        <color rgb="FF002060"/>
        <rFont val="Aptos Narrow"/>
        <family val="2"/>
        <scheme val="minor"/>
      </rPr>
      <t>(astuce : vous pouvez dupliquer le budget sur Le Compte Asso)</t>
    </r>
  </si>
  <si>
    <t>Le dossier de demande de subvention est à saisir avant le 22 mai 2025 12h.</t>
  </si>
  <si>
    <r>
      <rPr>
        <sz val="11"/>
        <rFont val="Aptos Narrow"/>
        <family val="2"/>
        <scheme val="minor"/>
      </rPr>
      <t xml:space="preserve">Ce document devra être transmis à Benjamin LEROY, conseiller d'animation sportive avant le </t>
    </r>
    <r>
      <rPr>
        <sz val="11"/>
        <color rgb="FFFF0000"/>
        <rFont val="Aptos Narrow"/>
        <family val="2"/>
        <scheme val="minor"/>
      </rPr>
      <t>12/05/2025</t>
    </r>
    <r>
      <rPr>
        <sz val="11"/>
        <color theme="1"/>
        <rFont val="Aptos Narrow"/>
        <family val="2"/>
        <scheme val="minor"/>
      </rPr>
      <t>.</t>
    </r>
  </si>
  <si>
    <r>
      <t xml:space="preserve">En amont du dépôt de la demande sur "Le compte asso", vous devez obligatoirement contacter et informer Benjamin LEROY, conseiller "emploi ANS" du Calvados afin de lui présenter votre projet de demande de création.
Prise de contact préalable recommandée avant le </t>
    </r>
    <r>
      <rPr>
        <sz val="11"/>
        <color rgb="FFFF0000"/>
        <rFont val="Aptos Narrow"/>
        <family val="2"/>
        <scheme val="minor"/>
      </rPr>
      <t>12/05/2025.</t>
    </r>
  </si>
  <si>
    <t xml:space="preserve">        Dossier support Emploi ANS 2025 (Calvados)</t>
  </si>
  <si>
    <t xml:space="preserve">Ce document est à joindre dans le porte document de la plate forme
"le compte asso"
Il constitue une annexe à la fiche action liée à la création d'un emploi. 
</t>
  </si>
  <si>
    <t>autre :précisez</t>
  </si>
  <si>
    <r>
      <t xml:space="preserve">      Educateur sportif </t>
    </r>
    <r>
      <rPr>
        <b/>
        <sz val="11"/>
        <rFont val="Arial"/>
        <family val="2"/>
      </rPr>
      <t>(1)</t>
    </r>
  </si>
  <si>
    <r>
      <t xml:space="preserve">      Agent de développement </t>
    </r>
    <r>
      <rPr>
        <b/>
        <sz val="11"/>
        <rFont val="Arial"/>
        <family val="2"/>
      </rPr>
      <t>(2)</t>
    </r>
  </si>
  <si>
    <t xml:space="preserve">      Autre :</t>
  </si>
  <si>
    <t>formation diplômante complémentaire...)         Oui          Non</t>
  </si>
  <si>
    <r>
      <rPr>
        <b/>
        <sz val="11"/>
        <rFont val="Arial"/>
        <family val="2"/>
      </rPr>
      <t xml:space="preserve">S'agit-il d'une création de poste ?  </t>
    </r>
    <r>
      <rPr>
        <sz val="11"/>
        <rFont val="Arial"/>
        <family val="2"/>
      </rPr>
      <t xml:space="preserve">                                       OUI                     NON</t>
    </r>
  </si>
  <si>
    <t xml:space="preserve">L'implantation de l'équipement principal utilisé est situé en :  QPV/PNRU                                       </t>
  </si>
  <si>
    <t>Animation d’un équipement du plan "5000 térrains de sport" ou 5000 équipements sportifs</t>
  </si>
  <si>
    <t>Nombre équivalent  temps plein</t>
  </si>
  <si>
    <t>(4) Total des charges = total du coût de l'emploi du Dossier Support Emploi
       Total des produits = total du coût de l'emploi du Dossier Support Emploi
       Le budget doit être équilibré. La total des charges doit correspondre au total des produits.</t>
  </si>
  <si>
    <r>
      <rPr>
        <b/>
        <sz val="11"/>
        <rFont val="Arial"/>
        <family val="2"/>
      </rPr>
      <t>Le candidat est-il déjà salarié au sein de la structure?</t>
    </r>
    <r>
      <rPr>
        <sz val="11"/>
        <rFont val="Arial"/>
        <family val="2"/>
      </rPr>
      <t xml:space="preserve">          OUI                     NON</t>
    </r>
  </si>
  <si>
    <t>Temps partiel      OUI                   NON</t>
  </si>
  <si>
    <t xml:space="preserve">                                      QPV/PNRU                    </t>
  </si>
  <si>
    <t xml:space="preserve">Votre siège social est situé en :                                QPV/PNRU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</si>
</sst>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quot;;\-#,##0\ &quot;€&quot;"/>
    <numFmt numFmtId="44" formatCode="_-* #,##0.00\ &quot;€&quot;_-;\-* #,##0.00\ &quot;€&quot;_-;_-* &quot;-&quot;??\ &quot;€&quot;_-;_-@_-"/>
    <numFmt numFmtId="164" formatCode="#,##0\ &quot;€&quot;"/>
    <numFmt numFmtId="165" formatCode="#,##0.00_ ;\-#,##0.00\ "/>
    <numFmt numFmtId="166" formatCode="[$-40C]d\-mmm\-yy;@"/>
    <numFmt numFmtId="167" formatCode="dd/mm/yy;@"/>
    <numFmt numFmtId="168" formatCode="#,##0.00\ &quot;€&quot;"/>
  </numFmts>
  <fonts count="94" x14ac:knownFonts="1">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4"/>
      <color theme="0"/>
      <name val="Aptos Narrow"/>
      <family val="2"/>
      <scheme val="minor"/>
    </font>
    <font>
      <b/>
      <u/>
      <sz val="11"/>
      <color theme="1"/>
      <name val="Aptos Narrow"/>
      <family val="2"/>
      <scheme val="minor"/>
    </font>
    <font>
      <b/>
      <sz val="11"/>
      <color rgb="FFFF0000"/>
      <name val="Aptos Narrow"/>
      <family val="2"/>
      <scheme val="minor"/>
    </font>
    <font>
      <sz val="11"/>
      <name val="Aptos Narrow"/>
      <family val="2"/>
      <scheme val="minor"/>
    </font>
    <font>
      <b/>
      <u/>
      <sz val="11"/>
      <color theme="4" tint="0.39997558519241921"/>
      <name val="Aptos Narrow"/>
      <family val="2"/>
      <scheme val="minor"/>
    </font>
    <font>
      <u/>
      <sz val="11"/>
      <color theme="10"/>
      <name val="Aptos Narrow"/>
      <family val="2"/>
      <scheme val="minor"/>
    </font>
    <font>
      <b/>
      <sz val="11"/>
      <color theme="4" tint="0.39997558519241921"/>
      <name val="Aptos Narrow"/>
      <family val="2"/>
      <scheme val="minor"/>
    </font>
    <font>
      <b/>
      <sz val="11"/>
      <name val="Aptos Narrow"/>
      <family val="2"/>
      <scheme val="minor"/>
    </font>
    <font>
      <b/>
      <u/>
      <sz val="11"/>
      <name val="Aptos Narrow"/>
      <family val="2"/>
      <scheme val="minor"/>
    </font>
    <font>
      <sz val="14"/>
      <name val="Aptos Narrow"/>
      <family val="2"/>
      <scheme val="minor"/>
    </font>
    <font>
      <u/>
      <sz val="11"/>
      <name val="Aptos Narrow"/>
      <family val="2"/>
      <scheme val="minor"/>
    </font>
    <font>
      <b/>
      <sz val="14"/>
      <color theme="4" tint="0.39997558519241921"/>
      <name val="Aptos Narrow"/>
      <family val="2"/>
      <scheme val="minor"/>
    </font>
    <font>
      <b/>
      <sz val="12"/>
      <color theme="1"/>
      <name val="Aptos Narrow"/>
      <family val="2"/>
      <scheme val="minor"/>
    </font>
    <font>
      <b/>
      <u/>
      <sz val="11"/>
      <color rgb="FFFF0000"/>
      <name val="Aptos Narrow"/>
      <family val="2"/>
      <scheme val="minor"/>
    </font>
    <font>
      <sz val="10"/>
      <color theme="1"/>
      <name val="Aptos Narrow"/>
      <family val="2"/>
      <scheme val="minor"/>
    </font>
    <font>
      <u/>
      <sz val="11"/>
      <color theme="4" tint="0.39997558519241921"/>
      <name val="Aptos Narrow"/>
      <family val="2"/>
      <scheme val="minor"/>
    </font>
    <font>
      <sz val="12"/>
      <color theme="0"/>
      <name val="Aptos Narrow"/>
      <family val="2"/>
      <scheme val="minor"/>
    </font>
    <font>
      <b/>
      <sz val="12"/>
      <color theme="0"/>
      <name val="Aptos Narrow"/>
      <family val="2"/>
      <scheme val="minor"/>
    </font>
    <font>
      <sz val="9"/>
      <color theme="1"/>
      <name val="Aptos Narrow"/>
      <family val="2"/>
      <scheme val="minor"/>
    </font>
    <font>
      <i/>
      <sz val="9"/>
      <color theme="1"/>
      <name val="Aptos Narrow"/>
      <family val="2"/>
      <scheme val="minor"/>
    </font>
    <font>
      <sz val="10"/>
      <color theme="0"/>
      <name val="Aptos Narrow"/>
      <family val="2"/>
      <scheme val="minor"/>
    </font>
    <font>
      <i/>
      <sz val="11"/>
      <color rgb="FFFF0000"/>
      <name val="Aptos Narrow"/>
      <family val="2"/>
      <scheme val="minor"/>
    </font>
    <font>
      <sz val="10"/>
      <name val="Aptos Narrow"/>
      <family val="2"/>
      <scheme val="minor"/>
    </font>
    <font>
      <b/>
      <sz val="10"/>
      <name val="Aptos Narrow"/>
      <family val="2"/>
      <scheme val="minor"/>
    </font>
    <font>
      <b/>
      <sz val="10"/>
      <color theme="1"/>
      <name val="Aptos Narrow"/>
      <family val="2"/>
      <scheme val="minor"/>
    </font>
    <font>
      <i/>
      <sz val="10"/>
      <name val="Aptos Narrow"/>
      <family val="2"/>
      <scheme val="minor"/>
    </font>
    <font>
      <b/>
      <sz val="9"/>
      <color theme="1"/>
      <name val="Aptos Narrow"/>
      <family val="2"/>
      <scheme val="minor"/>
    </font>
    <font>
      <b/>
      <sz val="8"/>
      <color theme="1"/>
      <name val="Aptos Narrow"/>
      <family val="2"/>
      <scheme val="minor"/>
    </font>
    <font>
      <b/>
      <sz val="11"/>
      <color rgb="FF002060"/>
      <name val="Aptos Narrow"/>
      <family val="2"/>
      <scheme val="minor"/>
    </font>
    <font>
      <b/>
      <sz val="10"/>
      <color theme="0"/>
      <name val="Aptos Narrow"/>
      <family val="2"/>
      <scheme val="minor"/>
    </font>
    <font>
      <b/>
      <sz val="22"/>
      <color theme="0"/>
      <name val="Aptos Narrow"/>
      <family val="2"/>
      <scheme val="minor"/>
    </font>
    <font>
      <sz val="14"/>
      <color theme="1"/>
      <name val="Aptos Narrow"/>
      <family val="2"/>
      <scheme val="minor"/>
    </font>
    <font>
      <sz val="12"/>
      <color theme="1"/>
      <name val="Aptos Narrow"/>
      <family val="2"/>
      <scheme val="minor"/>
    </font>
    <font>
      <sz val="8"/>
      <name val="Tahoma"/>
      <family val="2"/>
    </font>
    <font>
      <sz val="10"/>
      <name val="Arial"/>
      <family val="2"/>
    </font>
    <font>
      <b/>
      <sz val="12"/>
      <name val="Times New Roman"/>
      <family val="1"/>
    </font>
    <font>
      <b/>
      <sz val="18"/>
      <color indexed="53"/>
      <name val="Arial"/>
      <family val="2"/>
    </font>
    <font>
      <b/>
      <sz val="11"/>
      <color indexed="10"/>
      <name val="Arial"/>
      <family val="2"/>
    </font>
    <font>
      <b/>
      <sz val="18"/>
      <name val="Arial"/>
      <family val="2"/>
    </font>
    <font>
      <b/>
      <u/>
      <sz val="14"/>
      <color indexed="53"/>
      <name val="Arial"/>
      <family val="2"/>
    </font>
    <font>
      <b/>
      <sz val="11"/>
      <color indexed="10"/>
      <name val="Aptos Narrow"/>
      <family val="2"/>
      <scheme val="minor"/>
    </font>
    <font>
      <b/>
      <sz val="10"/>
      <name val="Arial"/>
      <family val="2"/>
    </font>
    <font>
      <sz val="11"/>
      <color indexed="8"/>
      <name val="Calibri"/>
      <family val="2"/>
    </font>
    <font>
      <b/>
      <sz val="16"/>
      <color indexed="8"/>
      <name val="Calibri"/>
      <family val="2"/>
    </font>
    <font>
      <b/>
      <u/>
      <sz val="14"/>
      <name val="Arial"/>
      <family val="2"/>
    </font>
    <font>
      <b/>
      <sz val="14"/>
      <name val="Arial"/>
      <family val="2"/>
    </font>
    <font>
      <b/>
      <sz val="12"/>
      <color indexed="53"/>
      <name val="Arial"/>
      <family val="2"/>
    </font>
    <font>
      <b/>
      <sz val="12"/>
      <name val="Arial"/>
      <family val="2"/>
    </font>
    <font>
      <b/>
      <sz val="12"/>
      <color indexed="8"/>
      <name val="Calibri"/>
      <family val="2"/>
    </font>
    <font>
      <sz val="12"/>
      <name val="Arial"/>
      <family val="2"/>
    </font>
    <font>
      <b/>
      <sz val="14"/>
      <color indexed="8"/>
      <name val="Calibri"/>
      <family val="2"/>
    </font>
    <font>
      <sz val="11"/>
      <color indexed="8"/>
      <name val="Aptos Narrow"/>
      <family val="2"/>
      <scheme val="minor"/>
    </font>
    <font>
      <b/>
      <sz val="11"/>
      <color indexed="8"/>
      <name val="Calibri"/>
      <family val="2"/>
    </font>
    <font>
      <b/>
      <sz val="11"/>
      <name val="Arial"/>
      <family val="2"/>
    </font>
    <font>
      <sz val="12"/>
      <name val="Wingdings"/>
      <charset val="2"/>
    </font>
    <font>
      <b/>
      <sz val="12"/>
      <color indexed="10"/>
      <name val="Arial"/>
      <family val="2"/>
    </font>
    <font>
      <b/>
      <u/>
      <sz val="12"/>
      <name val="Arial"/>
      <family val="2"/>
    </font>
    <font>
      <sz val="11"/>
      <name val="Arial"/>
      <family val="2"/>
    </font>
    <font>
      <b/>
      <sz val="12"/>
      <name val="Aptos Narrow"/>
      <family val="2"/>
      <scheme val="minor"/>
    </font>
    <font>
      <b/>
      <sz val="12"/>
      <color indexed="8"/>
      <name val="Aptos Narrow"/>
      <family val="2"/>
      <scheme val="minor"/>
    </font>
    <font>
      <u/>
      <sz val="10"/>
      <name val="Arial"/>
      <family val="2"/>
    </font>
    <font>
      <sz val="12"/>
      <color indexed="8"/>
      <name val="Calibri"/>
      <family val="2"/>
    </font>
    <font>
      <sz val="10"/>
      <name val="Wingdings"/>
      <charset val="2"/>
    </font>
    <font>
      <b/>
      <u/>
      <sz val="12"/>
      <color indexed="8"/>
      <name val="Calibri"/>
      <family val="2"/>
    </font>
    <font>
      <sz val="10"/>
      <color indexed="8"/>
      <name val="Calibri"/>
      <family val="2"/>
    </font>
    <font>
      <b/>
      <u/>
      <sz val="10"/>
      <color indexed="10"/>
      <name val="Calibri"/>
      <family val="2"/>
    </font>
    <font>
      <b/>
      <sz val="11"/>
      <color theme="3" tint="-0.249977111117893"/>
      <name val="Arial"/>
      <family val="2"/>
    </font>
    <font>
      <b/>
      <sz val="10"/>
      <color theme="3" tint="-0.249977111117893"/>
      <name val="Arial"/>
      <family val="2"/>
    </font>
    <font>
      <b/>
      <sz val="10"/>
      <color rgb="FFFF0000"/>
      <name val="Arial"/>
      <family val="2"/>
    </font>
    <font>
      <sz val="12"/>
      <name val="Calibri"/>
      <family val="2"/>
    </font>
    <font>
      <b/>
      <i/>
      <sz val="10"/>
      <name val="Arial"/>
      <family val="2"/>
    </font>
    <font>
      <b/>
      <i/>
      <sz val="12"/>
      <name val="Arial"/>
      <family val="2"/>
    </font>
    <font>
      <sz val="14"/>
      <color rgb="FFFFCC00"/>
      <name val="Arial"/>
      <family val="2"/>
    </font>
    <font>
      <sz val="10"/>
      <color rgb="FFFFC000"/>
      <name val="Arial"/>
      <family val="2"/>
    </font>
    <font>
      <sz val="9"/>
      <name val="Arial"/>
      <family val="2"/>
    </font>
    <font>
      <b/>
      <sz val="12"/>
      <color indexed="12"/>
      <name val="Arial"/>
      <family val="2"/>
    </font>
    <font>
      <b/>
      <sz val="14"/>
      <color indexed="53"/>
      <name val="Arial"/>
      <family val="2"/>
    </font>
    <font>
      <sz val="12"/>
      <color indexed="12"/>
      <name val="Arial"/>
      <family val="2"/>
    </font>
    <font>
      <sz val="11"/>
      <color indexed="12"/>
      <name val="Arial"/>
      <family val="2"/>
    </font>
    <font>
      <b/>
      <sz val="12"/>
      <name val="Calibri"/>
      <family val="2"/>
    </font>
    <font>
      <b/>
      <sz val="10"/>
      <color theme="0" tint="-0.34998626667073579"/>
      <name val="Arial"/>
      <family val="2"/>
    </font>
    <font>
      <b/>
      <sz val="11"/>
      <color theme="0" tint="-0.34998626667073579"/>
      <name val="Calibri"/>
      <family val="2"/>
    </font>
    <font>
      <b/>
      <sz val="9"/>
      <color indexed="81"/>
      <name val="Tahoma"/>
      <family val="2"/>
    </font>
    <font>
      <sz val="11"/>
      <color rgb="FF002060"/>
      <name val="Aptos Narrow"/>
      <family val="2"/>
      <scheme val="minor"/>
    </font>
    <font>
      <b/>
      <sz val="20"/>
      <color rgb="FF002060"/>
      <name val="Aptos Narrow"/>
      <family val="2"/>
      <scheme val="minor"/>
    </font>
    <font>
      <b/>
      <sz val="8"/>
      <name val="Arial"/>
      <family val="2"/>
    </font>
    <font>
      <u/>
      <sz val="11"/>
      <color rgb="FF00B0F0"/>
      <name val="Aptos Narrow"/>
      <family val="2"/>
      <scheme val="minor"/>
    </font>
    <font>
      <sz val="10"/>
      <color theme="3" tint="-0.249977111117893"/>
      <name val="Arial"/>
      <family val="2"/>
    </font>
    <font>
      <sz val="8"/>
      <name val="Arial"/>
      <family val="2"/>
    </font>
  </fonts>
  <fills count="22">
    <fill>
      <patternFill patternType="none"/>
    </fill>
    <fill>
      <patternFill patternType="gray125"/>
    </fill>
    <fill>
      <patternFill patternType="solid">
        <fgColor theme="2"/>
        <bgColor indexed="64"/>
      </patternFill>
    </fill>
    <fill>
      <patternFill patternType="solid">
        <fgColor rgb="FF002060"/>
        <bgColor indexed="64"/>
      </patternFill>
    </fill>
    <fill>
      <patternFill patternType="solid">
        <fgColor rgb="FFFF0000"/>
        <bgColor indexed="64"/>
      </patternFill>
    </fill>
    <fill>
      <patternFill patternType="solid">
        <fgColor rgb="FFFFC000"/>
        <bgColor indexed="64"/>
      </patternFill>
    </fill>
    <fill>
      <patternFill patternType="solid">
        <fgColor theme="0"/>
        <bgColor indexed="64"/>
      </patternFill>
    </fill>
    <fill>
      <patternFill patternType="solid">
        <fgColor rgb="FFCC0066"/>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9"/>
        <bgColor indexed="64"/>
      </patternFill>
    </fill>
    <fill>
      <patternFill patternType="solid">
        <fgColor indexed="9"/>
        <bgColor indexed="64"/>
      </patternFill>
    </fill>
    <fill>
      <patternFill patternType="solid">
        <fgColor indexed="44"/>
        <bgColor indexed="64"/>
      </patternFill>
    </fill>
    <fill>
      <patternFill patternType="solid">
        <fgColor indexed="52"/>
        <bgColor indexed="64"/>
      </patternFill>
    </fill>
    <fill>
      <patternFill patternType="solid">
        <fgColor indexed="51"/>
        <bgColor indexed="64"/>
      </patternFill>
    </fill>
    <fill>
      <patternFill patternType="solid">
        <fgColor rgb="FFFFCC00"/>
        <bgColor indexed="64"/>
      </patternFill>
    </fill>
    <fill>
      <patternFill patternType="solid">
        <fgColor indexed="2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39997558519241921"/>
        <bgColor indexed="64"/>
      </patternFill>
    </fill>
    <fill>
      <patternFill patternType="solid">
        <fgColor theme="8" tint="0.39997558519241921"/>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medium">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diagonal/>
    </border>
    <border>
      <left style="medium">
        <color indexed="64"/>
      </left>
      <right style="dotted">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medium">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bottom style="medium">
        <color indexed="64"/>
      </bottom>
      <diagonal/>
    </border>
    <border>
      <left style="medium">
        <color indexed="64"/>
      </left>
      <right style="dotted">
        <color indexed="64"/>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style="medium">
        <color indexed="64"/>
      </right>
      <top style="dotted">
        <color indexed="64"/>
      </top>
      <bottom/>
      <diagonal/>
    </border>
    <border>
      <left style="thin">
        <color indexed="64"/>
      </left>
      <right style="medium">
        <color indexed="64"/>
      </right>
      <top/>
      <bottom style="dashed">
        <color indexed="64"/>
      </bottom>
      <diagonal/>
    </border>
    <border>
      <left/>
      <right style="medium">
        <color indexed="64"/>
      </right>
      <top/>
      <bottom style="dashed">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dashed">
        <color indexed="64"/>
      </bottom>
      <diagonal/>
    </border>
    <border>
      <left/>
      <right/>
      <top/>
      <bottom style="dashed">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bottom style="medium">
        <color indexed="64"/>
      </bottom>
      <diagonal/>
    </border>
  </borders>
  <cellStyleXfs count="6">
    <xf numFmtId="0" fontId="0" fillId="0" borderId="0"/>
    <xf numFmtId="0" fontId="10" fillId="0" borderId="0" applyNumberFormat="0" applyFill="0" applyBorder="0" applyAlignment="0" applyProtection="0"/>
    <xf numFmtId="0" fontId="39" fillId="0" borderId="0"/>
    <xf numFmtId="0" fontId="47" fillId="0" borderId="0"/>
    <xf numFmtId="44" fontId="39" fillId="0" borderId="0" applyFont="0" applyFill="0" applyBorder="0" applyAlignment="0" applyProtection="0"/>
    <xf numFmtId="9" fontId="39" fillId="0" borderId="0" applyFont="0" applyFill="0" applyBorder="0" applyAlignment="0" applyProtection="0"/>
  </cellStyleXfs>
  <cellXfs count="695">
    <xf numFmtId="0" fontId="0" fillId="0" borderId="0" xfId="0"/>
    <xf numFmtId="0" fontId="0" fillId="2" borderId="0" xfId="0" applyFill="1"/>
    <xf numFmtId="0" fontId="0" fillId="3" borderId="0" xfId="0" applyFill="1"/>
    <xf numFmtId="0" fontId="5" fillId="3" borderId="0" xfId="0" applyFont="1" applyFill="1"/>
    <xf numFmtId="0" fontId="1" fillId="3" borderId="0" xfId="0" applyFont="1" applyFill="1"/>
    <xf numFmtId="0" fontId="5" fillId="4" borderId="0" xfId="0" applyFont="1" applyFill="1" applyAlignment="1">
      <alignment horizontal="left"/>
    </xf>
    <xf numFmtId="0" fontId="4" fillId="3" borderId="0" xfId="0" applyFont="1" applyFill="1"/>
    <xf numFmtId="0" fontId="7" fillId="2" borderId="0" xfId="0" applyFont="1" applyFill="1"/>
    <xf numFmtId="0" fontId="8" fillId="2" borderId="0" xfId="0" applyFont="1" applyFill="1"/>
    <xf numFmtId="0" fontId="8" fillId="0" borderId="0" xfId="0" applyFont="1"/>
    <xf numFmtId="0" fontId="19" fillId="2" borderId="0" xfId="0" applyFont="1" applyFill="1"/>
    <xf numFmtId="0" fontId="0" fillId="2" borderId="0" xfId="0" applyFill="1" applyAlignment="1">
      <alignment vertical="top" wrapText="1"/>
    </xf>
    <xf numFmtId="0" fontId="3" fillId="2" borderId="0" xfId="0" applyFont="1" applyFill="1"/>
    <xf numFmtId="0" fontId="24" fillId="2" borderId="0" xfId="0" applyFont="1" applyFill="1"/>
    <xf numFmtId="0" fontId="26" fillId="2" borderId="0" xfId="0" applyFont="1" applyFill="1"/>
    <xf numFmtId="0" fontId="20" fillId="2" borderId="0" xfId="1" applyFont="1" applyFill="1"/>
    <xf numFmtId="0" fontId="27" fillId="2" borderId="0" xfId="0" applyFont="1" applyFill="1" applyAlignment="1">
      <alignment horizontal="left" vertical="top"/>
    </xf>
    <xf numFmtId="0" fontId="19" fillId="2" borderId="0" xfId="0" applyFont="1" applyFill="1" applyAlignment="1">
      <alignment horizontal="left"/>
    </xf>
    <xf numFmtId="0" fontId="27" fillId="2" borderId="0" xfId="0" applyFont="1" applyFill="1" applyAlignment="1">
      <alignment horizontal="left" vertical="center"/>
    </xf>
    <xf numFmtId="0" fontId="25" fillId="3" borderId="0" xfId="0" applyFont="1" applyFill="1" applyAlignment="1">
      <alignment vertical="center"/>
    </xf>
    <xf numFmtId="0" fontId="31" fillId="2" borderId="0" xfId="0" applyFont="1" applyFill="1" applyAlignment="1">
      <alignment vertical="top" wrapText="1"/>
    </xf>
    <xf numFmtId="0" fontId="28" fillId="2" borderId="0" xfId="0" applyFont="1" applyFill="1" applyAlignment="1">
      <alignment horizontal="left" vertical="top"/>
    </xf>
    <xf numFmtId="0" fontId="0" fillId="6" borderId="0" xfId="0" applyFill="1"/>
    <xf numFmtId="0" fontId="8" fillId="6" borderId="0" xfId="0" applyFont="1" applyFill="1"/>
    <xf numFmtId="0" fontId="0" fillId="6" borderId="0" xfId="0" applyFill="1" applyAlignment="1">
      <alignment vertical="top"/>
    </xf>
    <xf numFmtId="0" fontId="20" fillId="2" borderId="0" xfId="1" applyFont="1" applyFill="1" applyAlignment="1">
      <alignment vertical="center"/>
    </xf>
    <xf numFmtId="0" fontId="39" fillId="9" borderId="0" xfId="2" applyFill="1" applyAlignment="1">
      <alignment vertical="center"/>
    </xf>
    <xf numFmtId="0" fontId="27" fillId="9" borderId="0" xfId="2" applyFont="1" applyFill="1" applyAlignment="1">
      <alignment vertical="center"/>
    </xf>
    <xf numFmtId="0" fontId="39" fillId="0" borderId="0" xfId="2" applyAlignment="1">
      <alignment vertical="center"/>
    </xf>
    <xf numFmtId="0" fontId="40" fillId="9" borderId="0" xfId="2" applyFont="1" applyFill="1" applyAlignment="1">
      <alignment vertical="center"/>
    </xf>
    <xf numFmtId="0" fontId="41" fillId="9" borderId="0" xfId="2" applyFont="1" applyFill="1" applyAlignment="1">
      <alignment vertical="center"/>
    </xf>
    <xf numFmtId="0" fontId="42" fillId="9" borderId="0" xfId="2" applyFont="1" applyFill="1" applyAlignment="1">
      <alignment vertical="center" wrapText="1"/>
    </xf>
    <xf numFmtId="0" fontId="44" fillId="9" borderId="0" xfId="2" applyFont="1" applyFill="1" applyAlignment="1">
      <alignment vertical="center"/>
    </xf>
    <xf numFmtId="0" fontId="45" fillId="9" borderId="0" xfId="2" applyFont="1" applyFill="1" applyAlignment="1">
      <alignment vertical="center" wrapText="1"/>
    </xf>
    <xf numFmtId="0" fontId="39" fillId="10" borderId="11" xfId="2" applyFill="1" applyBorder="1" applyAlignment="1">
      <alignment vertical="center"/>
    </xf>
    <xf numFmtId="0" fontId="39" fillId="10" borderId="12" xfId="2" applyFill="1" applyBorder="1" applyAlignment="1">
      <alignment vertical="center"/>
    </xf>
    <xf numFmtId="0" fontId="46" fillId="10" borderId="12" xfId="2" applyFont="1" applyFill="1" applyBorder="1" applyAlignment="1">
      <alignment vertical="center"/>
    </xf>
    <xf numFmtId="0" fontId="39" fillId="10" borderId="13" xfId="2" applyFill="1" applyBorder="1" applyAlignment="1">
      <alignment vertical="center"/>
    </xf>
    <xf numFmtId="0" fontId="39" fillId="10" borderId="14" xfId="2" applyFill="1" applyBorder="1" applyAlignment="1">
      <alignment vertical="center"/>
    </xf>
    <xf numFmtId="0" fontId="49" fillId="10" borderId="0" xfId="2" applyFont="1" applyFill="1" applyAlignment="1">
      <alignment horizontal="left" vertical="center"/>
    </xf>
    <xf numFmtId="0" fontId="39" fillId="10" borderId="0" xfId="2" applyFill="1" applyAlignment="1">
      <alignment vertical="center"/>
    </xf>
    <xf numFmtId="0" fontId="51" fillId="10" borderId="0" xfId="2" applyFont="1" applyFill="1" applyAlignment="1">
      <alignment horizontal="center" vertical="center"/>
    </xf>
    <xf numFmtId="0" fontId="52" fillId="10" borderId="0" xfId="2" applyFont="1" applyFill="1" applyAlignment="1">
      <alignment vertical="center"/>
    </xf>
    <xf numFmtId="0" fontId="39" fillId="10" borderId="18" xfId="2" applyFill="1" applyBorder="1" applyAlignment="1">
      <alignment vertical="center"/>
    </xf>
    <xf numFmtId="0" fontId="54" fillId="10" borderId="0" xfId="2" applyFont="1" applyFill="1" applyAlignment="1">
      <alignment vertical="center"/>
    </xf>
    <xf numFmtId="1" fontId="52" fillId="11" borderId="1" xfId="2" applyNumberFormat="1" applyFont="1" applyFill="1" applyBorder="1" applyAlignment="1" applyProtection="1">
      <alignment vertical="center"/>
      <protection locked="0"/>
    </xf>
    <xf numFmtId="0" fontId="52" fillId="10" borderId="0" xfId="2" applyFont="1" applyFill="1" applyAlignment="1">
      <alignment horizontal="right" vertical="center"/>
    </xf>
    <xf numFmtId="0" fontId="48" fillId="9" borderId="22" xfId="3" applyFont="1" applyFill="1" applyBorder="1" applyAlignment="1">
      <alignment vertical="center" wrapText="1"/>
    </xf>
    <xf numFmtId="0" fontId="46" fillId="10" borderId="0" xfId="2" applyFont="1" applyFill="1" applyAlignment="1">
      <alignment vertical="center"/>
    </xf>
    <xf numFmtId="0" fontId="58" fillId="10" borderId="0" xfId="2" applyFont="1" applyFill="1" applyAlignment="1">
      <alignment vertical="center"/>
    </xf>
    <xf numFmtId="0" fontId="52" fillId="11" borderId="1" xfId="2" applyFont="1" applyFill="1" applyBorder="1" applyAlignment="1" applyProtection="1">
      <alignment vertical="center"/>
      <protection locked="0"/>
    </xf>
    <xf numFmtId="0" fontId="60" fillId="10" borderId="0" xfId="2" applyFont="1" applyFill="1" applyAlignment="1">
      <alignment vertical="center"/>
    </xf>
    <xf numFmtId="0" fontId="54" fillId="10" borderId="0" xfId="2" applyFont="1" applyFill="1" applyAlignment="1">
      <alignment horizontal="right" vertical="center"/>
    </xf>
    <xf numFmtId="0" fontId="54" fillId="10" borderId="0" xfId="2" applyFont="1" applyFill="1" applyAlignment="1">
      <alignment vertical="center" wrapText="1"/>
    </xf>
    <xf numFmtId="0" fontId="54" fillId="10" borderId="0" xfId="2" applyFont="1" applyFill="1" applyAlignment="1">
      <alignment horizontal="center" vertical="center" wrapText="1"/>
    </xf>
    <xf numFmtId="0" fontId="39" fillId="10" borderId="19" xfId="2" applyFill="1" applyBorder="1" applyAlignment="1">
      <alignment vertical="center"/>
    </xf>
    <xf numFmtId="0" fontId="39" fillId="10" borderId="20" xfId="2" applyFill="1" applyBorder="1" applyAlignment="1">
      <alignment vertical="center"/>
    </xf>
    <xf numFmtId="0" fontId="54" fillId="10" borderId="20" xfId="2" applyFont="1" applyFill="1" applyBorder="1" applyAlignment="1">
      <alignment horizontal="right" vertical="center"/>
    </xf>
    <xf numFmtId="0" fontId="54" fillId="10" borderId="20" xfId="2" applyFont="1" applyFill="1" applyBorder="1" applyAlignment="1">
      <alignment vertical="center" wrapText="1"/>
    </xf>
    <xf numFmtId="0" fontId="54" fillId="10" borderId="20" xfId="2" applyFont="1" applyFill="1" applyBorder="1" applyAlignment="1">
      <alignment horizontal="center" vertical="center" wrapText="1"/>
    </xf>
    <xf numFmtId="0" fontId="39" fillId="10" borderId="21" xfId="2" applyFill="1" applyBorder="1" applyAlignment="1">
      <alignment vertical="center"/>
    </xf>
    <xf numFmtId="0" fontId="54" fillId="9" borderId="0" xfId="2" applyFont="1" applyFill="1" applyAlignment="1">
      <alignment horizontal="right" vertical="center"/>
    </xf>
    <xf numFmtId="0" fontId="54" fillId="9" borderId="0" xfId="2" applyFont="1" applyFill="1" applyAlignment="1">
      <alignment vertical="center" wrapText="1"/>
    </xf>
    <xf numFmtId="0" fontId="54" fillId="9" borderId="0" xfId="2" applyFont="1" applyFill="1" applyAlignment="1">
      <alignment horizontal="center" vertical="center" wrapText="1"/>
    </xf>
    <xf numFmtId="0" fontId="39" fillId="12" borderId="11" xfId="2" applyFill="1" applyBorder="1" applyAlignment="1">
      <alignment vertical="center"/>
    </xf>
    <xf numFmtId="0" fontId="39" fillId="12" borderId="12" xfId="2" applyFill="1" applyBorder="1" applyAlignment="1">
      <alignment vertical="center"/>
    </xf>
    <xf numFmtId="0" fontId="61" fillId="12" borderId="12" xfId="2" applyFont="1" applyFill="1" applyBorder="1" applyAlignment="1">
      <alignment horizontal="left" vertical="center"/>
    </xf>
    <xf numFmtId="0" fontId="51" fillId="12" borderId="12" xfId="2" applyFont="1" applyFill="1" applyBorder="1" applyAlignment="1">
      <alignment horizontal="center" vertical="center"/>
    </xf>
    <xf numFmtId="0" fontId="54" fillId="12" borderId="12" xfId="2" applyFont="1" applyFill="1" applyBorder="1" applyAlignment="1">
      <alignment vertical="center" wrapText="1"/>
    </xf>
    <xf numFmtId="0" fontId="39" fillId="12" borderId="13" xfId="2" applyFill="1" applyBorder="1" applyAlignment="1">
      <alignment vertical="center"/>
    </xf>
    <xf numFmtId="0" fontId="39" fillId="12" borderId="14" xfId="2" applyFill="1" applyBorder="1" applyAlignment="1">
      <alignment vertical="center"/>
    </xf>
    <xf numFmtId="0" fontId="54" fillId="12" borderId="0" xfId="2" applyFont="1" applyFill="1" applyAlignment="1">
      <alignment vertical="center"/>
    </xf>
    <xf numFmtId="0" fontId="39" fillId="12" borderId="0" xfId="2" applyFill="1" applyAlignment="1">
      <alignment vertical="center"/>
    </xf>
    <xf numFmtId="0" fontId="46" fillId="12" borderId="0" xfId="2" applyFont="1" applyFill="1" applyAlignment="1">
      <alignment vertical="center"/>
    </xf>
    <xf numFmtId="14" fontId="52" fillId="11" borderId="1" xfId="2" applyNumberFormat="1" applyFont="1" applyFill="1" applyBorder="1" applyAlignment="1" applyProtection="1">
      <alignment vertical="center"/>
      <protection locked="0"/>
    </xf>
    <xf numFmtId="0" fontId="39" fillId="12" borderId="18" xfId="2" applyFill="1" applyBorder="1" applyAlignment="1">
      <alignment vertical="center"/>
    </xf>
    <xf numFmtId="49" fontId="52" fillId="11" borderId="1" xfId="2" applyNumberFormat="1" applyFont="1" applyFill="1" applyBorder="1" applyAlignment="1" applyProtection="1">
      <alignment vertical="center"/>
      <protection locked="0"/>
    </xf>
    <xf numFmtId="0" fontId="62" fillId="11" borderId="1" xfId="2" applyFont="1" applyFill="1" applyBorder="1" applyAlignment="1" applyProtection="1">
      <alignment vertical="center"/>
      <protection locked="0"/>
    </xf>
    <xf numFmtId="49" fontId="39" fillId="11" borderId="1" xfId="2" applyNumberFormat="1" applyFill="1" applyBorder="1" applyAlignment="1" applyProtection="1">
      <alignment vertical="center"/>
      <protection locked="0"/>
    </xf>
    <xf numFmtId="0" fontId="54" fillId="11" borderId="1" xfId="2" applyFont="1" applyFill="1" applyBorder="1" applyAlignment="1" applyProtection="1">
      <alignment vertical="center"/>
      <protection locked="0"/>
    </xf>
    <xf numFmtId="0" fontId="39" fillId="12" borderId="19" xfId="2" applyFill="1" applyBorder="1" applyAlignment="1">
      <alignment vertical="center"/>
    </xf>
    <xf numFmtId="0" fontId="39" fillId="12" borderId="20" xfId="2" applyFill="1" applyBorder="1" applyAlignment="1">
      <alignment vertical="center"/>
    </xf>
    <xf numFmtId="0" fontId="46" fillId="12" borderId="20" xfId="2" applyFont="1" applyFill="1" applyBorder="1" applyAlignment="1">
      <alignment vertical="center"/>
    </xf>
    <xf numFmtId="0" fontId="62" fillId="11" borderId="60" xfId="2" applyFont="1" applyFill="1" applyBorder="1" applyAlignment="1" applyProtection="1">
      <alignment vertical="center"/>
      <protection locked="0"/>
    </xf>
    <xf numFmtId="0" fontId="39" fillId="12" borderId="21" xfId="2" applyFill="1" applyBorder="1" applyAlignment="1">
      <alignment vertical="center"/>
    </xf>
    <xf numFmtId="0" fontId="46" fillId="9" borderId="0" xfId="2" applyFont="1" applyFill="1" applyAlignment="1">
      <alignment vertical="center"/>
    </xf>
    <xf numFmtId="0" fontId="62" fillId="9" borderId="0" xfId="2" applyFont="1" applyFill="1" applyAlignment="1" applyProtection="1">
      <alignment vertical="center"/>
      <protection locked="0"/>
    </xf>
    <xf numFmtId="0" fontId="61" fillId="12" borderId="12" xfId="2" applyFont="1" applyFill="1" applyBorder="1" applyAlignment="1">
      <alignment vertical="center"/>
    </xf>
    <xf numFmtId="0" fontId="65" fillId="12" borderId="12" xfId="2" applyFont="1" applyFill="1" applyBorder="1" applyAlignment="1">
      <alignment vertical="center"/>
    </xf>
    <xf numFmtId="0" fontId="67" fillId="12" borderId="0" xfId="2" applyFont="1" applyFill="1" applyAlignment="1">
      <alignment vertical="center"/>
    </xf>
    <xf numFmtId="0" fontId="39" fillId="12" borderId="59" xfId="2" applyFill="1" applyBorder="1" applyAlignment="1">
      <alignment vertical="center"/>
    </xf>
    <xf numFmtId="0" fontId="67" fillId="12" borderId="20" xfId="2" applyFont="1" applyFill="1" applyBorder="1" applyAlignment="1">
      <alignment vertical="center"/>
    </xf>
    <xf numFmtId="0" fontId="67" fillId="9" borderId="0" xfId="2" applyFont="1" applyFill="1" applyAlignment="1">
      <alignment vertical="center"/>
    </xf>
    <xf numFmtId="0" fontId="54" fillId="9" borderId="0" xfId="2" applyFont="1" applyFill="1" applyAlignment="1" applyProtection="1">
      <alignment horizontal="center" vertical="center"/>
      <protection locked="0"/>
    </xf>
    <xf numFmtId="0" fontId="39" fillId="13" borderId="11" xfId="2" applyFill="1" applyBorder="1" applyAlignment="1">
      <alignment vertical="center"/>
    </xf>
    <xf numFmtId="0" fontId="39" fillId="13" borderId="12" xfId="2" applyFill="1" applyBorder="1" applyAlignment="1">
      <alignment vertical="center"/>
    </xf>
    <xf numFmtId="0" fontId="61" fillId="13" borderId="12" xfId="2" applyFont="1" applyFill="1" applyBorder="1" applyAlignment="1">
      <alignment vertical="center"/>
    </xf>
    <xf numFmtId="0" fontId="51" fillId="13" borderId="12" xfId="2" applyFont="1" applyFill="1" applyBorder="1" applyAlignment="1">
      <alignment horizontal="center" vertical="center"/>
    </xf>
    <xf numFmtId="0" fontId="44" fillId="13" borderId="12" xfId="2" applyFont="1" applyFill="1" applyBorder="1" applyAlignment="1">
      <alignment horizontal="center" vertical="center"/>
    </xf>
    <xf numFmtId="0" fontId="44" fillId="13" borderId="0" xfId="2" applyFont="1" applyFill="1" applyAlignment="1">
      <alignment horizontal="center" vertical="center"/>
    </xf>
    <xf numFmtId="0" fontId="39" fillId="13" borderId="13" xfId="2" applyFill="1" applyBorder="1" applyAlignment="1">
      <alignment vertical="center"/>
    </xf>
    <xf numFmtId="0" fontId="39" fillId="13" borderId="14" xfId="2" applyFill="1" applyBorder="1" applyAlignment="1">
      <alignment vertical="center"/>
    </xf>
    <xf numFmtId="0" fontId="39" fillId="13" borderId="0" xfId="2" applyFill="1" applyAlignment="1">
      <alignment vertical="center"/>
    </xf>
    <xf numFmtId="0" fontId="61" fillId="13" borderId="0" xfId="2" applyFont="1" applyFill="1" applyAlignment="1">
      <alignment vertical="center"/>
    </xf>
    <xf numFmtId="0" fontId="51" fillId="13" borderId="0" xfId="2" applyFont="1" applyFill="1" applyAlignment="1">
      <alignment horizontal="center" vertical="center"/>
    </xf>
    <xf numFmtId="0" fontId="39" fillId="13" borderId="18" xfId="2" applyFill="1" applyBorder="1" applyAlignment="1">
      <alignment vertical="center"/>
    </xf>
    <xf numFmtId="0" fontId="52" fillId="13" borderId="0" xfId="2" applyFont="1" applyFill="1" applyAlignment="1">
      <alignment vertical="center"/>
    </xf>
    <xf numFmtId="0" fontId="54" fillId="13" borderId="0" xfId="2" applyFont="1" applyFill="1" applyAlignment="1">
      <alignment vertical="center"/>
    </xf>
    <xf numFmtId="0" fontId="58" fillId="13" borderId="0" xfId="2" applyFont="1" applyFill="1" applyAlignment="1">
      <alignment horizontal="right" vertical="center"/>
    </xf>
    <xf numFmtId="164" fontId="57" fillId="0" borderId="14" xfId="3" applyNumberFormat="1" applyFont="1" applyBorder="1" applyAlignment="1" applyProtection="1">
      <alignment horizontal="center" vertical="center" wrapText="1"/>
      <protection locked="0"/>
    </xf>
    <xf numFmtId="164" fontId="57" fillId="0" borderId="18" xfId="3" applyNumberFormat="1" applyFont="1" applyBorder="1" applyAlignment="1" applyProtection="1">
      <alignment horizontal="center" vertical="center" wrapText="1"/>
      <protection locked="0"/>
    </xf>
    <xf numFmtId="164" fontId="57" fillId="0" borderId="0" xfId="3" applyNumberFormat="1" applyFont="1" applyAlignment="1" applyProtection="1">
      <alignment horizontal="center" vertical="center" wrapText="1"/>
      <protection locked="0"/>
    </xf>
    <xf numFmtId="164" fontId="57" fillId="0" borderId="67" xfId="3" applyNumberFormat="1" applyFont="1" applyBorder="1" applyAlignment="1" applyProtection="1">
      <alignment horizontal="center" vertical="center" wrapText="1"/>
      <protection locked="0"/>
    </xf>
    <xf numFmtId="0" fontId="62" fillId="13" borderId="0" xfId="2" applyFont="1" applyFill="1" applyAlignment="1">
      <alignment horizontal="left" vertical="center"/>
    </xf>
    <xf numFmtId="0" fontId="58" fillId="14" borderId="0" xfId="2" applyFont="1" applyFill="1" applyAlignment="1">
      <alignment vertical="center"/>
    </xf>
    <xf numFmtId="0" fontId="39" fillId="14" borderId="0" xfId="2" applyFill="1" applyAlignment="1">
      <alignment vertical="center"/>
    </xf>
    <xf numFmtId="164" fontId="57" fillId="0" borderId="70" xfId="3" applyNumberFormat="1" applyFont="1" applyBorder="1" applyAlignment="1" applyProtection="1">
      <alignment horizontal="center" vertical="center" wrapText="1"/>
      <protection locked="0"/>
    </xf>
    <xf numFmtId="0" fontId="62" fillId="14" borderId="0" xfId="2" applyFont="1" applyFill="1" applyAlignment="1">
      <alignment vertical="center"/>
    </xf>
    <xf numFmtId="0" fontId="39" fillId="6" borderId="2" xfId="2" applyFill="1" applyBorder="1" applyAlignment="1">
      <alignment vertical="center"/>
    </xf>
    <xf numFmtId="0" fontId="62" fillId="6" borderId="4" xfId="2" applyFont="1" applyFill="1" applyBorder="1" applyAlignment="1">
      <alignment horizontal="left" vertical="center"/>
    </xf>
    <xf numFmtId="0" fontId="39" fillId="6" borderId="3" xfId="2" applyFill="1" applyBorder="1" applyAlignment="1">
      <alignment vertical="center"/>
    </xf>
    <xf numFmtId="2" fontId="54" fillId="13" borderId="0" xfId="2" applyNumberFormat="1" applyFont="1" applyFill="1" applyAlignment="1">
      <alignment horizontal="right" vertical="center"/>
    </xf>
    <xf numFmtId="164" fontId="46" fillId="0" borderId="70" xfId="2" applyNumberFormat="1" applyFont="1" applyBorder="1" applyAlignment="1" applyProtection="1">
      <alignment horizontal="center" vertical="center"/>
      <protection locked="0"/>
    </xf>
    <xf numFmtId="0" fontId="67" fillId="13" borderId="0" xfId="2" applyFont="1" applyFill="1" applyAlignment="1">
      <alignment vertical="center"/>
    </xf>
    <xf numFmtId="164" fontId="46" fillId="0" borderId="67" xfId="2" applyNumberFormat="1" applyFont="1" applyBorder="1" applyAlignment="1" applyProtection="1">
      <alignment horizontal="center" vertical="center"/>
      <protection locked="0"/>
    </xf>
    <xf numFmtId="0" fontId="39" fillId="13" borderId="71" xfId="2" applyFill="1" applyBorder="1" applyAlignment="1">
      <alignment vertical="center"/>
    </xf>
    <xf numFmtId="0" fontId="39" fillId="13" borderId="72" xfId="2" applyFill="1" applyBorder="1" applyAlignment="1">
      <alignment vertical="center"/>
    </xf>
    <xf numFmtId="0" fontId="67" fillId="13" borderId="72" xfId="2" applyFont="1" applyFill="1" applyBorder="1" applyAlignment="1">
      <alignment vertical="center"/>
    </xf>
    <xf numFmtId="0" fontId="62" fillId="13" borderId="72" xfId="2" applyFont="1" applyFill="1" applyBorder="1" applyAlignment="1">
      <alignment horizontal="left" vertical="center"/>
    </xf>
    <xf numFmtId="2" fontId="54" fillId="13" borderId="72" xfId="2" applyNumberFormat="1" applyFont="1" applyFill="1" applyBorder="1" applyAlignment="1">
      <alignment horizontal="right" vertical="center"/>
    </xf>
    <xf numFmtId="0" fontId="52" fillId="13" borderId="72" xfId="2" applyFont="1" applyFill="1" applyBorder="1" applyAlignment="1">
      <alignment vertical="center"/>
    </xf>
    <xf numFmtId="0" fontId="39" fillId="13" borderId="73" xfId="2" applyFill="1" applyBorder="1" applyAlignment="1">
      <alignment vertical="center"/>
    </xf>
    <xf numFmtId="164" fontId="39" fillId="0" borderId="70" xfId="2" applyNumberFormat="1" applyBorder="1" applyAlignment="1" applyProtection="1">
      <alignment horizontal="center" vertical="center"/>
      <protection locked="0"/>
    </xf>
    <xf numFmtId="0" fontId="39" fillId="0" borderId="14" xfId="2" applyBorder="1" applyAlignment="1">
      <alignment vertical="center"/>
    </xf>
    <xf numFmtId="0" fontId="62" fillId="0" borderId="0" xfId="2" applyFont="1" applyAlignment="1">
      <alignment vertical="center"/>
    </xf>
    <xf numFmtId="0" fontId="62" fillId="0" borderId="0" xfId="2" applyFont="1" applyAlignment="1">
      <alignment horizontal="left" vertical="center"/>
    </xf>
    <xf numFmtId="166" fontId="52" fillId="0" borderId="0" xfId="2" applyNumberFormat="1" applyFont="1" applyAlignment="1">
      <alignment vertical="center"/>
    </xf>
    <xf numFmtId="0" fontId="39" fillId="0" borderId="18" xfId="2" applyBorder="1" applyAlignment="1">
      <alignment vertical="center"/>
    </xf>
    <xf numFmtId="164" fontId="39" fillId="0" borderId="67" xfId="2" applyNumberFormat="1" applyBorder="1" applyAlignment="1" applyProtection="1">
      <alignment horizontal="center" vertical="center"/>
      <protection locked="0"/>
    </xf>
    <xf numFmtId="0" fontId="62" fillId="0" borderId="18" xfId="2" applyFont="1" applyBorder="1" applyAlignment="1">
      <alignment vertical="center"/>
    </xf>
    <xf numFmtId="0" fontId="54" fillId="0" borderId="0" xfId="2" applyFont="1" applyAlignment="1">
      <alignment horizontal="center" vertical="center"/>
    </xf>
    <xf numFmtId="167" fontId="62" fillId="0" borderId="0" xfId="2" applyNumberFormat="1" applyFont="1" applyAlignment="1" applyProtection="1">
      <alignment horizontal="left" vertical="center"/>
      <protection locked="0"/>
    </xf>
    <xf numFmtId="0" fontId="67" fillId="0" borderId="2" xfId="2" applyFont="1" applyBorder="1" applyAlignment="1">
      <alignment vertical="center"/>
    </xf>
    <xf numFmtId="0" fontId="67" fillId="0" borderId="4" xfId="2" applyFont="1" applyBorder="1" applyAlignment="1">
      <alignment vertical="center"/>
    </xf>
    <xf numFmtId="0" fontId="39" fillId="0" borderId="3" xfId="2" applyBorder="1" applyAlignment="1">
      <alignment vertical="center"/>
    </xf>
    <xf numFmtId="0" fontId="54" fillId="0" borderId="0" xfId="2" applyFont="1" applyAlignment="1">
      <alignment vertical="center"/>
    </xf>
    <xf numFmtId="0" fontId="39" fillId="0" borderId="4" xfId="2" applyBorder="1" applyAlignment="1">
      <alignment vertical="center"/>
    </xf>
    <xf numFmtId="0" fontId="54" fillId="9" borderId="0" xfId="2" applyFont="1" applyFill="1" applyAlignment="1">
      <alignment vertical="center"/>
    </xf>
    <xf numFmtId="0" fontId="67" fillId="0" borderId="0" xfId="2" applyFont="1" applyAlignment="1">
      <alignment vertical="center"/>
    </xf>
    <xf numFmtId="0" fontId="39" fillId="0" borderId="1" xfId="2" applyBorder="1" applyAlignment="1">
      <alignment vertical="center"/>
    </xf>
    <xf numFmtId="0" fontId="39" fillId="0" borderId="19" xfId="2" applyBorder="1" applyAlignment="1">
      <alignment vertical="center"/>
    </xf>
    <xf numFmtId="0" fontId="39" fillId="0" borderId="20" xfId="2" applyBorder="1" applyAlignment="1">
      <alignment vertical="center"/>
    </xf>
    <xf numFmtId="0" fontId="54" fillId="0" borderId="20" xfId="2" applyFont="1" applyBorder="1" applyAlignment="1">
      <alignment vertical="center"/>
    </xf>
    <xf numFmtId="0" fontId="67" fillId="0" borderId="20" xfId="2" applyFont="1" applyBorder="1" applyAlignment="1">
      <alignment vertical="center"/>
    </xf>
    <xf numFmtId="0" fontId="39" fillId="0" borderId="21" xfId="2" applyBorder="1" applyAlignment="1">
      <alignment vertical="center"/>
    </xf>
    <xf numFmtId="0" fontId="39" fillId="0" borderId="11" xfId="2" applyBorder="1" applyAlignment="1">
      <alignment vertical="center"/>
    </xf>
    <xf numFmtId="0" fontId="61" fillId="0" borderId="12" xfId="2" applyFont="1" applyBorder="1" applyAlignment="1">
      <alignment vertical="center"/>
    </xf>
    <xf numFmtId="0" fontId="39" fillId="0" borderId="12" xfId="2" applyBorder="1" applyAlignment="1">
      <alignment vertical="center"/>
    </xf>
    <xf numFmtId="0" fontId="39" fillId="0" borderId="13" xfId="2" applyBorder="1" applyAlignment="1">
      <alignment vertical="center"/>
    </xf>
    <xf numFmtId="0" fontId="54" fillId="0" borderId="14" xfId="2" applyFont="1" applyBorder="1" applyAlignment="1">
      <alignment vertical="center"/>
    </xf>
    <xf numFmtId="164" fontId="57" fillId="0" borderId="20" xfId="3" applyNumberFormat="1" applyFont="1" applyBorder="1" applyAlignment="1" applyProtection="1">
      <alignment horizontal="center" vertical="center" wrapText="1"/>
      <protection locked="0"/>
    </xf>
    <xf numFmtId="0" fontId="46" fillId="0" borderId="0" xfId="2" applyFont="1" applyAlignment="1">
      <alignment horizontal="center" vertical="center"/>
    </xf>
    <xf numFmtId="0" fontId="67" fillId="0" borderId="0" xfId="2" applyFont="1" applyAlignment="1">
      <alignment horizontal="center" vertical="center"/>
    </xf>
    <xf numFmtId="0" fontId="71" fillId="0" borderId="0" xfId="2" applyFont="1" applyAlignment="1">
      <alignment vertical="center" wrapText="1"/>
    </xf>
    <xf numFmtId="0" fontId="39" fillId="0" borderId="59" xfId="2" applyBorder="1" applyAlignment="1">
      <alignment vertical="center"/>
    </xf>
    <xf numFmtId="0" fontId="55" fillId="0" borderId="57" xfId="3" applyFont="1" applyBorder="1" applyAlignment="1">
      <alignment horizontal="center" vertical="center" textRotation="90" wrapText="1"/>
    </xf>
    <xf numFmtId="0" fontId="55" fillId="0" borderId="57" xfId="3" applyFont="1" applyBorder="1" applyAlignment="1">
      <alignment vertical="center" textRotation="90" wrapText="1"/>
    </xf>
    <xf numFmtId="0" fontId="58" fillId="0" borderId="0" xfId="2" applyFont="1" applyAlignment="1">
      <alignment vertical="center"/>
    </xf>
    <xf numFmtId="5" fontId="57" fillId="0" borderId="12" xfId="4" applyNumberFormat="1" applyFont="1" applyBorder="1" applyAlignment="1" applyProtection="1">
      <alignment horizontal="center" vertical="center" wrapText="1"/>
      <protection locked="0"/>
    </xf>
    <xf numFmtId="5" fontId="57" fillId="0" borderId="0" xfId="4" applyNumberFormat="1" applyFont="1" applyBorder="1" applyAlignment="1" applyProtection="1">
      <alignment horizontal="center" vertical="center" wrapText="1"/>
      <protection locked="0"/>
    </xf>
    <xf numFmtId="5" fontId="57" fillId="0" borderId="85" xfId="4" applyNumberFormat="1" applyFont="1" applyBorder="1" applyAlignment="1" applyProtection="1">
      <alignment horizontal="center" vertical="center" wrapText="1"/>
      <protection locked="0"/>
    </xf>
    <xf numFmtId="164" fontId="57" fillId="0" borderId="90" xfId="3" applyNumberFormat="1" applyFont="1" applyBorder="1" applyAlignment="1" applyProtection="1">
      <alignment horizontal="center" vertical="center" wrapText="1"/>
      <protection locked="0"/>
    </xf>
    <xf numFmtId="0" fontId="54" fillId="0" borderId="0" xfId="2" applyFont="1" applyAlignment="1" applyProtection="1">
      <alignment vertical="center"/>
      <protection locked="0"/>
    </xf>
    <xf numFmtId="0" fontId="39" fillId="9" borderId="57" xfId="2" applyFill="1" applyBorder="1" applyAlignment="1">
      <alignment vertical="center"/>
    </xf>
    <xf numFmtId="164" fontId="57" fillId="0" borderId="85" xfId="3" applyNumberFormat="1" applyFont="1" applyBorder="1" applyAlignment="1" applyProtection="1">
      <alignment horizontal="center" vertical="center" wrapText="1"/>
      <protection locked="0"/>
    </xf>
    <xf numFmtId="0" fontId="54" fillId="14" borderId="11" xfId="2" applyFont="1" applyFill="1" applyBorder="1" applyAlignment="1">
      <alignment vertical="center"/>
    </xf>
    <xf numFmtId="0" fontId="61" fillId="14" borderId="12" xfId="2" applyFont="1" applyFill="1" applyBorder="1" applyAlignment="1">
      <alignment vertical="center"/>
    </xf>
    <xf numFmtId="0" fontId="39" fillId="14" borderId="12" xfId="2" applyFill="1" applyBorder="1" applyAlignment="1">
      <alignment vertical="center"/>
    </xf>
    <xf numFmtId="0" fontId="54" fillId="14" borderId="12" xfId="2" applyFont="1" applyFill="1" applyBorder="1" applyAlignment="1">
      <alignment vertical="center"/>
    </xf>
    <xf numFmtId="0" fontId="54" fillId="14" borderId="62" xfId="2" applyFont="1" applyFill="1" applyBorder="1" applyAlignment="1">
      <alignment vertical="center"/>
    </xf>
    <xf numFmtId="0" fontId="61" fillId="15" borderId="12" xfId="2" applyFont="1" applyFill="1" applyBorder="1" applyAlignment="1">
      <alignment vertical="center"/>
    </xf>
    <xf numFmtId="0" fontId="39" fillId="15" borderId="12" xfId="2" applyFill="1" applyBorder="1" applyAlignment="1">
      <alignment horizontal="right" vertical="center"/>
    </xf>
    <xf numFmtId="0" fontId="54" fillId="15" borderId="12" xfId="2" applyFont="1" applyFill="1" applyBorder="1" applyAlignment="1">
      <alignment vertical="center"/>
    </xf>
    <xf numFmtId="0" fontId="39" fillId="15" borderId="12" xfId="2" applyFill="1" applyBorder="1" applyAlignment="1">
      <alignment vertical="center"/>
    </xf>
    <xf numFmtId="0" fontId="54" fillId="14" borderId="13" xfId="2" applyFont="1" applyFill="1" applyBorder="1" applyAlignment="1">
      <alignment vertical="center"/>
    </xf>
    <xf numFmtId="164" fontId="39" fillId="0" borderId="90" xfId="2" applyNumberFormat="1" applyBorder="1" applyAlignment="1" applyProtection="1">
      <alignment horizontal="center" vertical="center"/>
      <protection locked="0"/>
    </xf>
    <xf numFmtId="0" fontId="39" fillId="16" borderId="0" xfId="2" applyFill="1" applyAlignment="1">
      <alignment vertical="center"/>
    </xf>
    <xf numFmtId="0" fontId="54" fillId="14" borderId="14" xfId="2" applyFont="1" applyFill="1" applyBorder="1" applyAlignment="1">
      <alignment vertical="center"/>
    </xf>
    <xf numFmtId="0" fontId="61" fillId="14" borderId="0" xfId="2" applyFont="1" applyFill="1" applyAlignment="1">
      <alignment vertical="center"/>
    </xf>
    <xf numFmtId="0" fontId="54" fillId="14" borderId="0" xfId="2" applyFont="1" applyFill="1" applyAlignment="1">
      <alignment vertical="center"/>
    </xf>
    <xf numFmtId="0" fontId="54" fillId="14" borderId="64" xfId="2" applyFont="1" applyFill="1" applyBorder="1" applyAlignment="1">
      <alignment vertical="center"/>
    </xf>
    <xf numFmtId="0" fontId="54" fillId="15" borderId="0" xfId="2" applyFont="1" applyFill="1" applyAlignment="1">
      <alignment vertical="center"/>
    </xf>
    <xf numFmtId="0" fontId="39" fillId="15" borderId="0" xfId="2" applyFill="1" applyAlignment="1">
      <alignment horizontal="right" vertical="center"/>
    </xf>
    <xf numFmtId="0" fontId="39" fillId="15" borderId="0" xfId="2" applyFill="1" applyAlignment="1">
      <alignment vertical="center"/>
    </xf>
    <xf numFmtId="0" fontId="54" fillId="14" borderId="18" xfId="2" applyFont="1" applyFill="1" applyBorder="1" applyAlignment="1">
      <alignment vertical="center"/>
    </xf>
    <xf numFmtId="164" fontId="39" fillId="0" borderId="85" xfId="2" applyNumberFormat="1" applyBorder="1" applyAlignment="1" applyProtection="1">
      <alignment horizontal="center" vertical="center"/>
      <protection locked="0"/>
    </xf>
    <xf numFmtId="0" fontId="39" fillId="14" borderId="14" xfId="2" applyFill="1" applyBorder="1" applyAlignment="1">
      <alignment vertical="center"/>
    </xf>
    <xf numFmtId="0" fontId="39" fillId="14" borderId="64" xfId="2" applyFill="1" applyBorder="1" applyAlignment="1">
      <alignment vertical="center"/>
    </xf>
    <xf numFmtId="0" fontId="54" fillId="15" borderId="0" xfId="2" applyFont="1" applyFill="1" applyAlignment="1">
      <alignment horizontal="left" vertical="center"/>
    </xf>
    <xf numFmtId="0" fontId="54" fillId="15" borderId="0" xfId="2" applyFont="1" applyFill="1" applyAlignment="1">
      <alignment horizontal="right" vertical="center"/>
    </xf>
    <xf numFmtId="0" fontId="39" fillId="14" borderId="18" xfId="2" applyFill="1" applyBorder="1" applyAlignment="1">
      <alignment vertical="center"/>
    </xf>
    <xf numFmtId="0" fontId="39" fillId="15" borderId="0" xfId="2" applyFill="1" applyAlignment="1" applyProtection="1">
      <alignment vertical="center"/>
      <protection locked="0"/>
    </xf>
    <xf numFmtId="0" fontId="72" fillId="15" borderId="63" xfId="2" applyFont="1" applyFill="1" applyBorder="1" applyAlignment="1">
      <alignment vertical="center"/>
    </xf>
    <xf numFmtId="0" fontId="72" fillId="15" borderId="0" xfId="2" applyFont="1" applyFill="1" applyAlignment="1">
      <alignment vertical="center"/>
    </xf>
    <xf numFmtId="164" fontId="39" fillId="0" borderId="0" xfId="2" applyNumberFormat="1" applyAlignment="1" applyProtection="1">
      <alignment horizontal="center" vertical="center"/>
      <protection locked="0"/>
    </xf>
    <xf numFmtId="0" fontId="75" fillId="0" borderId="0" xfId="2" applyFont="1" applyAlignment="1">
      <alignment vertical="center"/>
    </xf>
    <xf numFmtId="0" fontId="54" fillId="14" borderId="0" xfId="2" applyFont="1" applyFill="1" applyAlignment="1" applyProtection="1">
      <alignment vertical="center"/>
      <protection locked="0"/>
    </xf>
    <xf numFmtId="0" fontId="52" fillId="15" borderId="0" xfId="2" applyFont="1" applyFill="1" applyAlignment="1">
      <alignment horizontal="right" vertical="center"/>
    </xf>
    <xf numFmtId="164" fontId="39" fillId="0" borderId="20" xfId="2" applyNumberFormat="1" applyBorder="1" applyAlignment="1" applyProtection="1">
      <alignment horizontal="center" vertical="center"/>
      <protection locked="0"/>
    </xf>
    <xf numFmtId="0" fontId="39" fillId="9" borderId="22" xfId="2" applyFill="1" applyBorder="1" applyAlignment="1">
      <alignment vertical="center"/>
    </xf>
    <xf numFmtId="0" fontId="52" fillId="0" borderId="0" xfId="2" applyFont="1" applyAlignment="1">
      <alignment vertical="center"/>
    </xf>
    <xf numFmtId="0" fontId="39" fillId="15" borderId="64" xfId="2" applyFill="1" applyBorder="1" applyAlignment="1">
      <alignment vertical="center"/>
    </xf>
    <xf numFmtId="0" fontId="39" fillId="0" borderId="0" xfId="2" applyAlignment="1" applyProtection="1">
      <alignment vertical="center"/>
      <protection locked="0"/>
    </xf>
    <xf numFmtId="0" fontId="53" fillId="9" borderId="12" xfId="3" applyFont="1" applyFill="1" applyBorder="1" applyAlignment="1">
      <alignment vertical="center" textRotation="90" wrapText="1"/>
    </xf>
    <xf numFmtId="0" fontId="62" fillId="15" borderId="0" xfId="2" applyFont="1" applyFill="1" applyAlignment="1">
      <alignment vertical="center"/>
    </xf>
    <xf numFmtId="0" fontId="53" fillId="9" borderId="0" xfId="3" applyFont="1" applyFill="1" applyAlignment="1">
      <alignment vertical="center" textRotation="90" wrapText="1"/>
    </xf>
    <xf numFmtId="0" fontId="73" fillId="9" borderId="0" xfId="2" applyFont="1" applyFill="1" applyAlignment="1">
      <alignment horizontal="center" vertical="center" wrapText="1"/>
    </xf>
    <xf numFmtId="0" fontId="39" fillId="14" borderId="63" xfId="2" applyFill="1" applyBorder="1" applyAlignment="1">
      <alignment vertical="center"/>
    </xf>
    <xf numFmtId="0" fontId="39" fillId="9" borderId="0" xfId="2" quotePrefix="1" applyFill="1" applyAlignment="1">
      <alignment vertical="center"/>
    </xf>
    <xf numFmtId="0" fontId="76" fillId="9" borderId="0" xfId="2" applyFont="1" applyFill="1" applyAlignment="1">
      <alignment vertical="center"/>
    </xf>
    <xf numFmtId="0" fontId="76" fillId="0" borderId="0" xfId="2" applyFont="1" applyAlignment="1" applyProtection="1">
      <alignment horizontal="center" vertical="center"/>
      <protection locked="0"/>
    </xf>
    <xf numFmtId="0" fontId="76" fillId="9" borderId="0" xfId="2" applyFont="1" applyFill="1" applyAlignment="1">
      <alignment horizontal="center" vertical="center" wrapText="1"/>
    </xf>
    <xf numFmtId="0" fontId="39" fillId="14" borderId="19" xfId="2" applyFill="1" applyBorder="1" applyAlignment="1">
      <alignment vertical="center"/>
    </xf>
    <xf numFmtId="0" fontId="77" fillId="14" borderId="20" xfId="2" applyFont="1" applyFill="1" applyBorder="1" applyAlignment="1">
      <alignment vertical="center"/>
    </xf>
    <xf numFmtId="0" fontId="78" fillId="14" borderId="20" xfId="2" applyFont="1" applyFill="1" applyBorder="1" applyAlignment="1">
      <alignment vertical="center"/>
    </xf>
    <xf numFmtId="0" fontId="39" fillId="14" borderId="20" xfId="2" applyFill="1" applyBorder="1" applyAlignment="1">
      <alignment vertical="center"/>
    </xf>
    <xf numFmtId="0" fontId="76" fillId="9" borderId="0" xfId="2" applyFont="1" applyFill="1" applyAlignment="1">
      <alignment horizontal="left" vertical="center" wrapText="1"/>
    </xf>
    <xf numFmtId="0" fontId="76" fillId="9" borderId="0" xfId="2" applyFont="1" applyFill="1" applyAlignment="1" applyProtection="1">
      <alignment vertical="center"/>
      <protection locked="0"/>
    </xf>
    <xf numFmtId="0" fontId="54" fillId="17" borderId="11" xfId="2" applyFont="1" applyFill="1" applyBorder="1" applyAlignment="1">
      <alignment vertical="center"/>
    </xf>
    <xf numFmtId="49" fontId="79" fillId="17" borderId="12" xfId="2" applyNumberFormat="1" applyFont="1" applyFill="1" applyBorder="1" applyAlignment="1">
      <alignment vertical="center"/>
    </xf>
    <xf numFmtId="0" fontId="79" fillId="17" borderId="12" xfId="2" applyFont="1" applyFill="1" applyBorder="1" applyAlignment="1">
      <alignment vertical="center"/>
    </xf>
    <xf numFmtId="0" fontId="39" fillId="17" borderId="0" xfId="2" applyFill="1" applyAlignment="1">
      <alignment vertical="center"/>
    </xf>
    <xf numFmtId="0" fontId="39" fillId="17" borderId="12" xfId="2" applyFill="1" applyBorder="1" applyAlignment="1">
      <alignment vertical="center"/>
    </xf>
    <xf numFmtId="0" fontId="54" fillId="17" borderId="12" xfId="2" applyFont="1" applyFill="1" applyBorder="1" applyAlignment="1">
      <alignment vertical="center"/>
    </xf>
    <xf numFmtId="0" fontId="54" fillId="15" borderId="63" xfId="2" applyFont="1" applyFill="1" applyBorder="1" applyAlignment="1">
      <alignment horizontal="left" vertical="center"/>
    </xf>
    <xf numFmtId="49" fontId="58" fillId="9" borderId="0" xfId="2" applyNumberFormat="1" applyFont="1" applyFill="1" applyAlignment="1">
      <alignment vertical="center"/>
    </xf>
    <xf numFmtId="0" fontId="28" fillId="9" borderId="0" xfId="2" applyFont="1" applyFill="1" applyAlignment="1">
      <alignment vertical="center"/>
    </xf>
    <xf numFmtId="0" fontId="39" fillId="17" borderId="14" xfId="2" applyFill="1" applyBorder="1" applyAlignment="1">
      <alignment vertical="center"/>
    </xf>
    <xf numFmtId="49" fontId="79" fillId="17" borderId="0" xfId="2" applyNumberFormat="1" applyFont="1" applyFill="1" applyAlignment="1">
      <alignment vertical="center"/>
    </xf>
    <xf numFmtId="0" fontId="79" fillId="17" borderId="0" xfId="2" applyFont="1" applyFill="1" applyAlignment="1">
      <alignment vertical="center"/>
    </xf>
    <xf numFmtId="0" fontId="39" fillId="17" borderId="0" xfId="2" applyFill="1" applyAlignment="1">
      <alignment horizontal="center" vertical="center"/>
    </xf>
    <xf numFmtId="0" fontId="54" fillId="17" borderId="0" xfId="2" applyFont="1" applyFill="1" applyAlignment="1" applyProtection="1">
      <alignment vertical="center"/>
      <protection locked="0"/>
    </xf>
    <xf numFmtId="0" fontId="76" fillId="0" borderId="0" xfId="2" applyFont="1" applyAlignment="1" applyProtection="1">
      <alignment horizontal="left" vertical="center"/>
      <protection locked="0"/>
    </xf>
    <xf numFmtId="0" fontId="46" fillId="17" borderId="0" xfId="2" applyFont="1" applyFill="1" applyAlignment="1">
      <alignment vertical="center"/>
    </xf>
    <xf numFmtId="0" fontId="39" fillId="17" borderId="19" xfId="2" applyFill="1" applyBorder="1" applyAlignment="1">
      <alignment vertical="center"/>
    </xf>
    <xf numFmtId="0" fontId="39" fillId="17" borderId="20" xfId="2" applyFill="1" applyBorder="1" applyAlignment="1">
      <alignment vertical="center"/>
    </xf>
    <xf numFmtId="0" fontId="39" fillId="14" borderId="91" xfId="2" applyFill="1" applyBorder="1" applyAlignment="1">
      <alignment vertical="center"/>
    </xf>
    <xf numFmtId="0" fontId="39" fillId="14" borderId="21" xfId="2" applyFill="1" applyBorder="1" applyAlignment="1">
      <alignment vertical="center"/>
    </xf>
    <xf numFmtId="0" fontId="52" fillId="9" borderId="0" xfId="2" applyFont="1" applyFill="1" applyAlignment="1">
      <alignment horizontal="center" vertical="center"/>
    </xf>
    <xf numFmtId="0" fontId="80" fillId="9" borderId="0" xfId="2" applyFont="1" applyFill="1" applyAlignment="1">
      <alignment horizontal="center" vertical="center" wrapText="1"/>
    </xf>
    <xf numFmtId="0" fontId="81" fillId="0" borderId="0" xfId="2" applyFont="1" applyAlignment="1">
      <alignment vertical="center"/>
    </xf>
    <xf numFmtId="0" fontId="81" fillId="0" borderId="0" xfId="2" applyFont="1" applyAlignment="1" applyProtection="1">
      <alignment vertical="center"/>
      <protection locked="0"/>
    </xf>
    <xf numFmtId="0" fontId="82" fillId="0" borderId="0" xfId="2" applyFont="1" applyAlignment="1" applyProtection="1">
      <alignment vertical="center" wrapText="1"/>
      <protection locked="0"/>
    </xf>
    <xf numFmtId="168" fontId="83" fillId="0" borderId="0" xfId="2" applyNumberFormat="1" applyFont="1" applyAlignment="1" applyProtection="1">
      <alignment vertical="center" wrapText="1"/>
      <protection locked="0"/>
    </xf>
    <xf numFmtId="0" fontId="80" fillId="0" borderId="0" xfId="2" applyFont="1" applyAlignment="1">
      <alignment horizontal="center" vertical="center" wrapText="1"/>
    </xf>
    <xf numFmtId="0" fontId="84" fillId="0" borderId="0" xfId="2" applyFont="1" applyAlignment="1" applyProtection="1">
      <alignment horizontal="center" vertical="center" wrapText="1"/>
      <protection locked="0"/>
    </xf>
    <xf numFmtId="0" fontId="82" fillId="0" borderId="0" xfId="2" applyFont="1" applyAlignment="1" applyProtection="1">
      <alignment horizontal="center" vertical="center" wrapText="1"/>
      <protection locked="0"/>
    </xf>
    <xf numFmtId="0" fontId="57" fillId="0" borderId="0" xfId="3" applyFont="1" applyAlignment="1">
      <alignment horizontal="center" vertical="center" wrapText="1"/>
    </xf>
    <xf numFmtId="164" fontId="57" fillId="0" borderId="0" xfId="3" applyNumberFormat="1" applyFont="1" applyAlignment="1">
      <alignment vertical="center" wrapText="1"/>
    </xf>
    <xf numFmtId="164" fontId="47" fillId="0" borderId="0" xfId="3" applyNumberFormat="1" applyAlignment="1" applyProtection="1">
      <alignment vertical="center" wrapText="1"/>
      <protection locked="0"/>
    </xf>
    <xf numFmtId="0" fontId="27" fillId="0" borderId="0" xfId="2" applyFont="1" applyAlignment="1">
      <alignment vertical="center"/>
    </xf>
    <xf numFmtId="0" fontId="47" fillId="0" borderId="0" xfId="3" applyAlignment="1">
      <alignment vertical="center" wrapText="1"/>
    </xf>
    <xf numFmtId="0" fontId="58" fillId="0" borderId="0" xfId="2" applyFont="1" applyAlignment="1">
      <alignment horizontal="left" vertical="center"/>
    </xf>
    <xf numFmtId="9" fontId="57" fillId="0" borderId="0" xfId="5" applyFont="1" applyFill="1" applyBorder="1" applyAlignment="1" applyProtection="1">
      <alignment horizontal="center" vertical="center" wrapText="1"/>
    </xf>
    <xf numFmtId="0" fontId="57" fillId="0" borderId="0" xfId="3" applyFont="1" applyAlignment="1">
      <alignment vertical="center" wrapText="1"/>
    </xf>
    <xf numFmtId="0" fontId="85" fillId="0" borderId="0" xfId="2" applyFont="1" applyAlignment="1">
      <alignment vertical="center"/>
    </xf>
    <xf numFmtId="164" fontId="53" fillId="0" borderId="0" xfId="3" applyNumberFormat="1" applyFont="1" applyAlignment="1">
      <alignment vertical="center" wrapText="1"/>
    </xf>
    <xf numFmtId="0" fontId="86" fillId="0" borderId="0" xfId="3" applyFont="1" applyAlignment="1">
      <alignment vertical="center" wrapText="1"/>
    </xf>
    <xf numFmtId="0" fontId="57" fillId="0" borderId="0" xfId="3" applyFont="1" applyAlignment="1">
      <alignment vertical="center" textRotation="90" wrapText="1"/>
    </xf>
    <xf numFmtId="0" fontId="57" fillId="0" borderId="0" xfId="3" applyFont="1" applyAlignment="1" applyProtection="1">
      <alignment vertical="center" wrapText="1"/>
      <protection locked="0"/>
    </xf>
    <xf numFmtId="0" fontId="57" fillId="0" borderId="0" xfId="3" applyFont="1" applyAlignment="1">
      <alignment horizontal="left" vertical="center" wrapText="1"/>
    </xf>
    <xf numFmtId="0" fontId="47" fillId="0" borderId="0" xfId="3" applyAlignment="1" applyProtection="1">
      <alignment vertical="center" wrapText="1"/>
      <protection locked="0"/>
    </xf>
    <xf numFmtId="0" fontId="39" fillId="0" borderId="0" xfId="2"/>
    <xf numFmtId="0" fontId="39" fillId="0" borderId="0" xfId="2" applyAlignment="1">
      <alignment vertical="top"/>
    </xf>
    <xf numFmtId="0" fontId="53" fillId="0" borderId="0" xfId="3" applyFont="1" applyAlignment="1">
      <alignment vertical="center" wrapText="1"/>
    </xf>
    <xf numFmtId="164" fontId="47" fillId="0" borderId="0" xfId="3" applyNumberFormat="1" applyAlignment="1">
      <alignment vertical="center" wrapText="1"/>
    </xf>
    <xf numFmtId="0" fontId="27" fillId="0" borderId="0" xfId="2" applyFont="1" applyAlignment="1">
      <alignment vertical="top"/>
    </xf>
    <xf numFmtId="0" fontId="3" fillId="2" borderId="1" xfId="0" applyFont="1" applyFill="1" applyBorder="1" applyAlignment="1">
      <alignment horizontal="center" vertical="center"/>
    </xf>
    <xf numFmtId="0" fontId="37" fillId="6" borderId="0" xfId="0" applyFont="1" applyFill="1" applyAlignment="1">
      <alignment horizontal="center" vertical="center" wrapText="1"/>
    </xf>
    <xf numFmtId="0" fontId="21" fillId="6" borderId="0" xfId="0" applyFont="1" applyFill="1" applyAlignment="1">
      <alignment horizontal="center" vertical="center" wrapText="1"/>
    </xf>
    <xf numFmtId="0" fontId="3" fillId="2" borderId="0" xfId="0" applyFont="1" applyFill="1" applyAlignment="1">
      <alignment horizontal="center" vertical="top" wrapText="1"/>
    </xf>
    <xf numFmtId="0" fontId="21" fillId="7" borderId="0" xfId="0" applyFont="1" applyFill="1" applyAlignment="1">
      <alignment horizontal="center" vertical="center" wrapText="1"/>
    </xf>
    <xf numFmtId="0" fontId="3" fillId="2" borderId="0" xfId="0" applyFont="1" applyFill="1" applyAlignment="1">
      <alignment horizontal="center" vertical="center" wrapText="1"/>
    </xf>
    <xf numFmtId="0" fontId="5" fillId="3" borderId="0" xfId="0" applyFont="1" applyFill="1" applyAlignment="1">
      <alignment horizontal="left"/>
    </xf>
    <xf numFmtId="0" fontId="8" fillId="2" borderId="0" xfId="1" applyFont="1" applyFill="1" applyAlignment="1">
      <alignment horizontal="left" vertical="center" wrapText="1"/>
    </xf>
    <xf numFmtId="0" fontId="0" fillId="2" borderId="0" xfId="0" applyFill="1" applyAlignment="1">
      <alignment horizontal="left" vertical="top" wrapText="1"/>
    </xf>
    <xf numFmtId="0" fontId="0" fillId="3" borderId="0" xfId="0" applyFill="1" applyAlignment="1">
      <alignment horizontal="center"/>
    </xf>
    <xf numFmtId="0" fontId="19" fillId="8" borderId="0" xfId="0" applyFont="1" applyFill="1" applyAlignment="1">
      <alignment horizontal="left" vertical="center"/>
    </xf>
    <xf numFmtId="0" fontId="14" fillId="2" borderId="0" xfId="1" applyFont="1" applyFill="1" applyAlignment="1">
      <alignment horizontal="left"/>
    </xf>
    <xf numFmtId="0" fontId="15" fillId="2" borderId="0" xfId="1" applyFont="1" applyFill="1" applyAlignment="1">
      <alignment horizontal="left"/>
    </xf>
    <xf numFmtId="0" fontId="0" fillId="2" borderId="0" xfId="0" applyFill="1" applyAlignment="1">
      <alignment horizontal="left"/>
    </xf>
    <xf numFmtId="0" fontId="11" fillId="2" borderId="0" xfId="1" applyFont="1" applyFill="1" applyAlignment="1">
      <alignment horizontal="left"/>
    </xf>
    <xf numFmtId="0" fontId="0" fillId="2" borderId="0" xfId="0" applyFill="1" applyAlignment="1">
      <alignment horizontal="left" wrapText="1"/>
    </xf>
    <xf numFmtId="0" fontId="19" fillId="2" borderId="0" xfId="0" applyFont="1" applyFill="1" applyAlignment="1">
      <alignment horizontal="left"/>
    </xf>
    <xf numFmtId="0" fontId="8" fillId="2" borderId="0" xfId="1" applyFont="1" applyFill="1" applyAlignment="1">
      <alignment horizontal="left" vertical="top" wrapText="1"/>
    </xf>
    <xf numFmtId="0" fontId="19" fillId="2" borderId="0" xfId="0" applyFont="1" applyFill="1" applyAlignment="1">
      <alignment horizontal="left" vertical="top" wrapText="1"/>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0" fontId="39" fillId="0" borderId="2" xfId="2" applyBorder="1" applyAlignment="1">
      <alignment horizontal="center" vertical="center"/>
    </xf>
    <xf numFmtId="0" fontId="39" fillId="0" borderId="3" xfId="2" applyBorder="1" applyAlignment="1">
      <alignment horizontal="center" vertical="center"/>
    </xf>
    <xf numFmtId="0" fontId="76" fillId="0" borderId="0" xfId="2" applyFont="1" applyAlignment="1" applyProtection="1">
      <alignment horizontal="center" vertical="center"/>
      <protection locked="0"/>
    </xf>
    <xf numFmtId="0" fontId="80" fillId="0" borderId="0" xfId="2" applyFont="1" applyAlignment="1">
      <alignment horizontal="center" vertical="center" wrapText="1"/>
    </xf>
    <xf numFmtId="168" fontId="83" fillId="0" borderId="0" xfId="2" applyNumberFormat="1" applyFont="1" applyAlignment="1" applyProtection="1">
      <alignment horizontal="center" vertical="center" wrapText="1"/>
      <protection locked="0"/>
    </xf>
    <xf numFmtId="0" fontId="39" fillId="0" borderId="5" xfId="2" applyBorder="1" applyAlignment="1">
      <alignment horizontal="center" vertical="center"/>
    </xf>
    <xf numFmtId="0" fontId="39" fillId="0" borderId="6" xfId="2" applyBorder="1" applyAlignment="1">
      <alignment horizontal="center" vertical="center"/>
    </xf>
    <xf numFmtId="0" fontId="39" fillId="0" borderId="7" xfId="2" applyBorder="1" applyAlignment="1">
      <alignment horizontal="center" vertical="center"/>
    </xf>
    <xf numFmtId="0" fontId="39" fillId="0" borderId="63" xfId="2" applyBorder="1" applyAlignment="1">
      <alignment horizontal="center" vertical="center"/>
    </xf>
    <xf numFmtId="0" fontId="39" fillId="0" borderId="0" xfId="2" applyAlignment="1">
      <alignment horizontal="center" vertical="center"/>
    </xf>
    <xf numFmtId="0" fontId="39" fillId="0" borderId="64" xfId="2" applyBorder="1" applyAlignment="1">
      <alignment horizontal="center" vertical="center"/>
    </xf>
    <xf numFmtId="0" fontId="39" fillId="0" borderId="8" xfId="2" applyBorder="1" applyAlignment="1">
      <alignment horizontal="center" vertical="center"/>
    </xf>
    <xf numFmtId="0" fontId="39" fillId="0" borderId="9" xfId="2" applyBorder="1" applyAlignment="1">
      <alignment horizontal="center" vertical="center"/>
    </xf>
    <xf numFmtId="0" fontId="39" fillId="0" borderId="10" xfId="2" applyBorder="1" applyAlignment="1">
      <alignment horizontal="center" vertical="center"/>
    </xf>
    <xf numFmtId="0" fontId="76" fillId="0" borderId="5" xfId="2" applyFont="1" applyBorder="1" applyAlignment="1" applyProtection="1">
      <alignment horizontal="center" vertical="center"/>
      <protection locked="0"/>
    </xf>
    <xf numFmtId="0" fontId="76" fillId="0" borderId="6" xfId="2" applyFont="1" applyBorder="1" applyAlignment="1" applyProtection="1">
      <alignment horizontal="center" vertical="center"/>
      <protection locked="0"/>
    </xf>
    <xf numFmtId="0" fontId="76" fillId="0" borderId="7" xfId="2" applyFont="1" applyBorder="1" applyAlignment="1" applyProtection="1">
      <alignment horizontal="center" vertical="center"/>
      <protection locked="0"/>
    </xf>
    <xf numFmtId="0" fontId="76" fillId="0" borderId="8" xfId="2" applyFont="1" applyBorder="1" applyAlignment="1" applyProtection="1">
      <alignment horizontal="center" vertical="center"/>
      <protection locked="0"/>
    </xf>
    <xf numFmtId="0" fontId="76" fillId="0" borderId="9" xfId="2" applyFont="1" applyBorder="1" applyAlignment="1" applyProtection="1">
      <alignment horizontal="center" vertical="center"/>
      <protection locked="0"/>
    </xf>
    <xf numFmtId="0" fontId="76" fillId="0" borderId="10" xfId="2" applyFont="1" applyBorder="1" applyAlignment="1" applyProtection="1">
      <alignment horizontal="center" vertical="center"/>
      <protection locked="0"/>
    </xf>
    <xf numFmtId="0" fontId="76" fillId="9" borderId="0" xfId="2" applyFont="1" applyFill="1" applyAlignment="1">
      <alignment horizontal="left" vertical="center" wrapText="1"/>
    </xf>
    <xf numFmtId="0" fontId="54" fillId="17" borderId="12" xfId="2" applyFont="1" applyFill="1" applyBorder="1" applyAlignment="1" applyProtection="1">
      <alignment horizontal="center" vertical="center"/>
      <protection locked="0"/>
    </xf>
    <xf numFmtId="0" fontId="54" fillId="17" borderId="0" xfId="2" applyFont="1" applyFill="1" applyAlignment="1" applyProtection="1">
      <alignment horizontal="center" vertical="center"/>
      <protection locked="0"/>
    </xf>
    <xf numFmtId="0" fontId="54" fillId="15" borderId="0" xfId="2" applyFont="1" applyFill="1" applyAlignment="1">
      <alignment horizontal="right" vertical="center"/>
    </xf>
    <xf numFmtId="0" fontId="54" fillId="15" borderId="0" xfId="2" applyFont="1" applyFill="1" applyAlignment="1">
      <alignment horizontal="left" vertical="center"/>
    </xf>
    <xf numFmtId="0" fontId="39" fillId="0" borderId="2" xfId="2" applyBorder="1" applyAlignment="1" applyProtection="1">
      <alignment horizontal="center" vertical="center"/>
      <protection locked="0"/>
    </xf>
    <xf numFmtId="0" fontId="39" fillId="0" borderId="3" xfId="2" applyBorder="1" applyAlignment="1" applyProtection="1">
      <alignment horizontal="center" vertical="center"/>
      <protection locked="0"/>
    </xf>
    <xf numFmtId="0" fontId="73" fillId="9" borderId="0" xfId="2" applyFont="1" applyFill="1" applyAlignment="1">
      <alignment horizontal="center" vertical="center" wrapText="1"/>
    </xf>
    <xf numFmtId="0" fontId="54" fillId="0" borderId="5" xfId="2" applyFont="1" applyBorder="1" applyAlignment="1">
      <alignment horizontal="center" vertical="center"/>
    </xf>
    <xf numFmtId="0" fontId="54" fillId="0" borderId="6" xfId="2" applyFont="1" applyBorder="1" applyAlignment="1">
      <alignment horizontal="center" vertical="center"/>
    </xf>
    <xf numFmtId="0" fontId="54" fillId="0" borderId="7" xfId="2" applyFont="1" applyBorder="1" applyAlignment="1">
      <alignment horizontal="center" vertical="center"/>
    </xf>
    <xf numFmtId="0" fontId="54" fillId="0" borderId="8" xfId="2" applyFont="1" applyBorder="1" applyAlignment="1">
      <alignment horizontal="center" vertical="center"/>
    </xf>
    <xf numFmtId="0" fontId="54" fillId="0" borderId="9" xfId="2" applyFont="1" applyBorder="1" applyAlignment="1">
      <alignment horizontal="center" vertical="center"/>
    </xf>
    <xf numFmtId="0" fontId="54" fillId="0" borderId="10" xfId="2" applyFont="1" applyBorder="1" applyAlignment="1">
      <alignment horizontal="center" vertical="center"/>
    </xf>
    <xf numFmtId="164" fontId="39" fillId="0" borderId="14" xfId="2" applyNumberFormat="1" applyBorder="1" applyAlignment="1" applyProtection="1">
      <alignment horizontal="center" vertical="center"/>
      <protection locked="0"/>
    </xf>
    <xf numFmtId="164" fontId="39" fillId="0" borderId="0" xfId="2" applyNumberFormat="1" applyAlignment="1" applyProtection="1">
      <alignment horizontal="center" vertical="center"/>
      <protection locked="0"/>
    </xf>
    <xf numFmtId="164" fontId="39" fillId="0" borderId="19" xfId="2" applyNumberFormat="1" applyBorder="1" applyAlignment="1" applyProtection="1">
      <alignment horizontal="center" vertical="center"/>
      <protection locked="0"/>
    </xf>
    <xf numFmtId="164" fontId="39" fillId="0" borderId="20" xfId="2" applyNumberFormat="1" applyBorder="1" applyAlignment="1" applyProtection="1">
      <alignment horizontal="center" vertical="center"/>
      <protection locked="0"/>
    </xf>
    <xf numFmtId="164" fontId="46" fillId="0" borderId="14" xfId="2" applyNumberFormat="1" applyFont="1" applyBorder="1" applyAlignment="1" applyProtection="1">
      <alignment horizontal="center" vertical="center"/>
      <protection locked="0"/>
    </xf>
    <xf numFmtId="164" fontId="46" fillId="0" borderId="18" xfId="2" applyNumberFormat="1" applyFont="1" applyBorder="1" applyAlignment="1" applyProtection="1">
      <alignment horizontal="center" vertical="center"/>
      <protection locked="0"/>
    </xf>
    <xf numFmtId="164" fontId="46" fillId="0" borderId="19" xfId="2" applyNumberFormat="1" applyFont="1" applyBorder="1" applyAlignment="1" applyProtection="1">
      <alignment horizontal="center" vertical="center"/>
      <protection locked="0"/>
    </xf>
    <xf numFmtId="164" fontId="46" fillId="0" borderId="21" xfId="2" applyNumberFormat="1" applyFont="1" applyBorder="1" applyAlignment="1" applyProtection="1">
      <alignment horizontal="center" vertical="center"/>
      <protection locked="0"/>
    </xf>
    <xf numFmtId="164" fontId="39" fillId="0" borderId="18" xfId="2" applyNumberFormat="1" applyBorder="1" applyAlignment="1" applyProtection="1">
      <alignment horizontal="center" vertical="center"/>
      <protection locked="0"/>
    </xf>
    <xf numFmtId="164" fontId="39" fillId="0" borderId="21" xfId="2" applyNumberFormat="1" applyBorder="1" applyAlignment="1" applyProtection="1">
      <alignment horizontal="center" vertical="center"/>
      <protection locked="0"/>
    </xf>
    <xf numFmtId="164" fontId="46" fillId="0" borderId="80" xfId="2" applyNumberFormat="1" applyFont="1" applyBorder="1" applyAlignment="1" applyProtection="1">
      <alignment horizontal="center" vertical="center"/>
      <protection locked="0"/>
    </xf>
    <xf numFmtId="164" fontId="46" fillId="0" borderId="81" xfId="2" applyNumberFormat="1" applyFont="1" applyBorder="1" applyAlignment="1" applyProtection="1">
      <alignment horizontal="center" vertical="center"/>
      <protection locked="0"/>
    </xf>
    <xf numFmtId="164" fontId="39" fillId="0" borderId="88" xfId="2" applyNumberFormat="1" applyBorder="1" applyAlignment="1" applyProtection="1">
      <alignment horizontal="center" vertical="center"/>
      <protection locked="0"/>
    </xf>
    <xf numFmtId="164" fontId="39" fillId="0" borderId="89" xfId="2" applyNumberFormat="1" applyBorder="1" applyAlignment="1" applyProtection="1">
      <alignment horizontal="center" vertical="center"/>
      <protection locked="0"/>
    </xf>
    <xf numFmtId="164" fontId="39" fillId="0" borderId="65" xfId="2" applyNumberFormat="1" applyBorder="1" applyAlignment="1" applyProtection="1">
      <alignment horizontal="center" vertical="center"/>
      <protection locked="0"/>
    </xf>
    <xf numFmtId="164" fontId="39" fillId="0" borderId="66" xfId="2" applyNumberFormat="1" applyBorder="1" applyAlignment="1" applyProtection="1">
      <alignment horizontal="center" vertical="center"/>
      <protection locked="0"/>
    </xf>
    <xf numFmtId="164" fontId="39" fillId="0" borderId="90" xfId="2" applyNumberFormat="1" applyBorder="1" applyAlignment="1" applyProtection="1">
      <alignment horizontal="center" vertical="center"/>
      <protection locked="0"/>
    </xf>
    <xf numFmtId="164" fontId="39" fillId="0" borderId="67" xfId="2" applyNumberFormat="1" applyBorder="1" applyAlignment="1" applyProtection="1">
      <alignment horizontal="center" vertical="center"/>
      <protection locked="0"/>
    </xf>
    <xf numFmtId="164" fontId="57" fillId="0" borderId="80" xfId="4" applyNumberFormat="1" applyFont="1" applyBorder="1" applyAlignment="1" applyProtection="1">
      <alignment horizontal="center" vertical="center" wrapText="1"/>
      <protection locked="0"/>
    </xf>
    <xf numFmtId="164" fontId="57" fillId="0" borderId="81" xfId="4" applyNumberFormat="1" applyFont="1" applyBorder="1" applyAlignment="1" applyProtection="1">
      <alignment horizontal="center" vertical="center" wrapText="1"/>
      <protection locked="0"/>
    </xf>
    <xf numFmtId="164" fontId="57" fillId="0" borderId="88" xfId="3" applyNumberFormat="1" applyFont="1" applyBorder="1" applyAlignment="1" applyProtection="1">
      <alignment horizontal="center" vertical="center" wrapText="1"/>
      <protection locked="0"/>
    </xf>
    <xf numFmtId="164" fontId="57" fillId="0" borderId="89" xfId="3" applyNumberFormat="1" applyFont="1" applyBorder="1" applyAlignment="1" applyProtection="1">
      <alignment horizontal="center" vertical="center" wrapText="1"/>
      <protection locked="0"/>
    </xf>
    <xf numFmtId="164" fontId="57" fillId="0" borderId="14" xfId="3" applyNumberFormat="1" applyFont="1" applyBorder="1" applyAlignment="1" applyProtection="1">
      <alignment horizontal="center" vertical="center" wrapText="1"/>
      <protection locked="0"/>
    </xf>
    <xf numFmtId="164" fontId="57" fillId="0" borderId="18" xfId="3" applyNumberFormat="1" applyFont="1" applyBorder="1" applyAlignment="1" applyProtection="1">
      <alignment horizontal="center" vertical="center" wrapText="1"/>
      <protection locked="0"/>
    </xf>
    <xf numFmtId="164" fontId="57" fillId="0" borderId="84" xfId="3" applyNumberFormat="1" applyFont="1" applyBorder="1" applyAlignment="1" applyProtection="1">
      <alignment horizontal="center" vertical="center" wrapText="1"/>
      <protection locked="0"/>
    </xf>
    <xf numFmtId="164" fontId="57" fillId="0" borderId="76" xfId="3" applyNumberFormat="1" applyFont="1" applyBorder="1" applyAlignment="1" applyProtection="1">
      <alignment horizontal="center" vertical="center" wrapText="1"/>
      <protection locked="0"/>
    </xf>
    <xf numFmtId="164" fontId="57" fillId="0" borderId="88" xfId="4" applyNumberFormat="1" applyFont="1" applyBorder="1" applyAlignment="1" applyProtection="1">
      <alignment horizontal="center" vertical="center" wrapText="1"/>
      <protection locked="0"/>
    </xf>
    <xf numFmtId="164" fontId="57" fillId="0" borderId="90" xfId="4" applyNumberFormat="1" applyFont="1" applyBorder="1" applyAlignment="1" applyProtection="1">
      <alignment horizontal="center" vertical="center" wrapText="1"/>
      <protection locked="0"/>
    </xf>
    <xf numFmtId="164" fontId="57" fillId="0" borderId="14" xfId="4" applyNumberFormat="1" applyFont="1" applyBorder="1" applyAlignment="1" applyProtection="1">
      <alignment horizontal="center" vertical="center" wrapText="1"/>
      <protection locked="0"/>
    </xf>
    <xf numFmtId="164" fontId="57" fillId="0" borderId="0" xfId="4" applyNumberFormat="1" applyFont="1" applyBorder="1" applyAlignment="1" applyProtection="1">
      <alignment horizontal="center" vertical="center" wrapText="1"/>
      <protection locked="0"/>
    </xf>
    <xf numFmtId="164" fontId="57" fillId="0" borderId="84" xfId="4" applyNumberFormat="1" applyFont="1" applyBorder="1" applyAlignment="1" applyProtection="1">
      <alignment horizontal="center" vertical="center" wrapText="1"/>
      <protection locked="0"/>
    </xf>
    <xf numFmtId="164" fontId="57" fillId="0" borderId="85" xfId="4" applyNumberFormat="1" applyFont="1" applyBorder="1" applyAlignment="1" applyProtection="1">
      <alignment horizontal="center" vertical="center" wrapText="1"/>
      <protection locked="0"/>
    </xf>
    <xf numFmtId="0" fontId="73" fillId="9" borderId="57" xfId="2" applyFont="1" applyFill="1" applyBorder="1" applyAlignment="1">
      <alignment horizontal="center" vertical="center" wrapText="1"/>
    </xf>
    <xf numFmtId="164" fontId="39" fillId="0" borderId="84" xfId="2" applyNumberFormat="1" applyBorder="1" applyAlignment="1" applyProtection="1">
      <alignment horizontal="center" vertical="center"/>
      <protection locked="0"/>
    </xf>
    <xf numFmtId="164" fontId="39" fillId="0" borderId="76" xfId="2" applyNumberFormat="1" applyBorder="1" applyAlignment="1" applyProtection="1">
      <alignment horizontal="center" vertical="center"/>
      <protection locked="0"/>
    </xf>
    <xf numFmtId="164" fontId="39" fillId="0" borderId="85" xfId="2" applyNumberFormat="1" applyBorder="1" applyAlignment="1" applyProtection="1">
      <alignment horizontal="center" vertical="center"/>
      <protection locked="0"/>
    </xf>
    <xf numFmtId="0" fontId="72" fillId="0" borderId="5" xfId="2" applyFont="1" applyBorder="1" applyAlignment="1">
      <alignment horizontal="center" vertical="center"/>
    </xf>
    <xf numFmtId="0" fontId="72" fillId="0" borderId="6" xfId="2" applyFont="1" applyBorder="1" applyAlignment="1">
      <alignment horizontal="center" vertical="center"/>
    </xf>
    <xf numFmtId="0" fontId="72" fillId="0" borderId="7" xfId="2" applyFont="1" applyBorder="1" applyAlignment="1">
      <alignment horizontal="center" vertical="center"/>
    </xf>
    <xf numFmtId="0" fontId="72" fillId="0" borderId="8" xfId="2" applyFont="1" applyBorder="1" applyAlignment="1">
      <alignment horizontal="center" vertical="center"/>
    </xf>
    <xf numFmtId="0" fontId="72" fillId="0" borderId="9" xfId="2" applyFont="1" applyBorder="1" applyAlignment="1">
      <alignment horizontal="center" vertical="center"/>
    </xf>
    <xf numFmtId="0" fontId="72" fillId="0" borderId="10" xfId="2" applyFont="1" applyBorder="1" applyAlignment="1">
      <alignment horizontal="center" vertical="center"/>
    </xf>
    <xf numFmtId="0" fontId="53" fillId="0" borderId="11" xfId="3" applyFont="1" applyBorder="1" applyAlignment="1">
      <alignment horizontal="center" vertical="center" wrapText="1"/>
    </xf>
    <xf numFmtId="0" fontId="53" fillId="0" borderId="12" xfId="3" applyFont="1" applyBorder="1" applyAlignment="1">
      <alignment horizontal="center" vertical="center" wrapText="1"/>
    </xf>
    <xf numFmtId="0" fontId="53" fillId="0" borderId="19" xfId="3" applyFont="1" applyBorder="1" applyAlignment="1">
      <alignment horizontal="center" vertical="center" wrapText="1"/>
    </xf>
    <xf numFmtId="0" fontId="53" fillId="0" borderId="20" xfId="3" applyFont="1" applyBorder="1" applyAlignment="1">
      <alignment horizontal="center" vertical="center" wrapText="1"/>
    </xf>
    <xf numFmtId="5" fontId="57" fillId="0" borderId="78" xfId="4" applyNumberFormat="1" applyFont="1" applyBorder="1" applyAlignment="1" applyProtection="1">
      <alignment horizontal="center" vertical="center" wrapText="1"/>
      <protection locked="0"/>
    </xf>
    <xf numFmtId="5" fontId="57" fillId="0" borderId="79" xfId="4" applyNumberFormat="1" applyFont="1" applyBorder="1" applyAlignment="1" applyProtection="1">
      <alignment horizontal="center" vertical="center" wrapText="1"/>
      <protection locked="0"/>
    </xf>
    <xf numFmtId="5" fontId="57" fillId="0" borderId="80" xfId="4" applyNumberFormat="1" applyFont="1" applyBorder="1" applyAlignment="1" applyProtection="1">
      <alignment horizontal="center" vertical="center" wrapText="1"/>
      <protection locked="0"/>
    </xf>
    <xf numFmtId="5" fontId="57" fillId="0" borderId="81" xfId="4" applyNumberFormat="1" applyFont="1" applyBorder="1" applyAlignment="1" applyProtection="1">
      <alignment horizontal="center" vertical="center" wrapText="1"/>
      <protection locked="0"/>
    </xf>
    <xf numFmtId="5" fontId="57" fillId="0" borderId="11" xfId="4" applyNumberFormat="1" applyFont="1" applyBorder="1" applyAlignment="1" applyProtection="1">
      <alignment horizontal="center" vertical="center" wrapText="1"/>
      <protection locked="0"/>
    </xf>
    <xf numFmtId="5" fontId="57" fillId="0" borderId="13" xfId="4" applyNumberFormat="1" applyFont="1" applyBorder="1" applyAlignment="1" applyProtection="1">
      <alignment horizontal="center" vertical="center" wrapText="1"/>
      <protection locked="0"/>
    </xf>
    <xf numFmtId="5" fontId="57" fillId="0" borderId="14" xfId="4" applyNumberFormat="1" applyFont="1" applyBorder="1" applyAlignment="1" applyProtection="1">
      <alignment horizontal="center" vertical="center" wrapText="1"/>
      <protection locked="0"/>
    </xf>
    <xf numFmtId="5" fontId="57" fillId="0" borderId="18" xfId="4" applyNumberFormat="1" applyFont="1" applyBorder="1" applyAlignment="1" applyProtection="1">
      <alignment horizontal="center" vertical="center" wrapText="1"/>
      <protection locked="0"/>
    </xf>
    <xf numFmtId="5" fontId="57" fillId="0" borderId="84" xfId="4" applyNumberFormat="1" applyFont="1" applyBorder="1" applyAlignment="1" applyProtection="1">
      <alignment horizontal="center" vertical="center" wrapText="1"/>
      <protection locked="0"/>
    </xf>
    <xf numFmtId="5" fontId="57" fillId="0" borderId="76" xfId="4" applyNumberFormat="1" applyFont="1" applyBorder="1" applyAlignment="1" applyProtection="1">
      <alignment horizontal="center" vertical="center" wrapText="1"/>
      <protection locked="0"/>
    </xf>
    <xf numFmtId="5" fontId="57" fillId="0" borderId="12" xfId="4" applyNumberFormat="1" applyFont="1" applyBorder="1" applyAlignment="1" applyProtection="1">
      <alignment horizontal="center" vertical="center" wrapText="1"/>
      <protection locked="0"/>
    </xf>
    <xf numFmtId="5" fontId="57" fillId="0" borderId="0" xfId="4" applyNumberFormat="1" applyFont="1" applyBorder="1" applyAlignment="1" applyProtection="1">
      <alignment horizontal="center" vertical="center" wrapText="1"/>
      <protection locked="0"/>
    </xf>
    <xf numFmtId="5" fontId="57" fillId="0" borderId="85" xfId="4" applyNumberFormat="1" applyFont="1" applyBorder="1" applyAlignment="1" applyProtection="1">
      <alignment horizontal="center" vertical="center" wrapText="1"/>
      <protection locked="0"/>
    </xf>
    <xf numFmtId="0" fontId="73" fillId="9" borderId="56" xfId="2" applyFont="1" applyFill="1" applyBorder="1" applyAlignment="1">
      <alignment horizontal="center" vertical="center" wrapText="1"/>
    </xf>
    <xf numFmtId="164" fontId="57" fillId="0" borderId="68" xfId="3" applyNumberFormat="1" applyFont="1" applyBorder="1" applyAlignment="1" applyProtection="1">
      <alignment horizontal="center" vertical="center" wrapText="1"/>
      <protection locked="0"/>
    </xf>
    <xf numFmtId="164" fontId="57" fillId="0" borderId="69" xfId="3" applyNumberFormat="1" applyFont="1" applyBorder="1" applyAlignment="1" applyProtection="1">
      <alignment horizontal="center" vertical="center" wrapText="1"/>
      <protection locked="0"/>
    </xf>
    <xf numFmtId="164" fontId="57" fillId="0" borderId="65" xfId="3" applyNumberFormat="1" applyFont="1" applyBorder="1" applyAlignment="1" applyProtection="1">
      <alignment horizontal="center" vertical="center" wrapText="1"/>
      <protection locked="0"/>
    </xf>
    <xf numFmtId="164" fontId="57" fillId="0" borderId="66" xfId="3" applyNumberFormat="1" applyFont="1" applyBorder="1" applyAlignment="1" applyProtection="1">
      <alignment horizontal="center" vertical="center" wrapText="1"/>
      <protection locked="0"/>
    </xf>
    <xf numFmtId="0" fontId="27" fillId="0" borderId="59" xfId="2" applyFont="1" applyBorder="1" applyAlignment="1">
      <alignment horizontal="center" vertical="center"/>
    </xf>
    <xf numFmtId="0" fontId="27" fillId="0" borderId="77" xfId="2" applyFont="1" applyBorder="1" applyAlignment="1">
      <alignment horizontal="center" vertical="center"/>
    </xf>
    <xf numFmtId="164" fontId="57" fillId="0" borderId="19" xfId="3" applyNumberFormat="1" applyFont="1" applyBorder="1" applyAlignment="1" applyProtection="1">
      <alignment horizontal="center" vertical="center" wrapText="1"/>
      <protection locked="0"/>
    </xf>
    <xf numFmtId="164" fontId="57" fillId="0" borderId="21" xfId="3" applyNumberFormat="1" applyFont="1" applyBorder="1" applyAlignment="1" applyProtection="1">
      <alignment horizontal="center" vertical="center" wrapText="1"/>
      <protection locked="0"/>
    </xf>
    <xf numFmtId="0" fontId="58" fillId="0" borderId="0" xfId="2" applyFont="1" applyAlignment="1">
      <alignment horizontal="left" vertical="top" wrapText="1"/>
    </xf>
    <xf numFmtId="0" fontId="58" fillId="0" borderId="18" xfId="2" applyFont="1" applyBorder="1" applyAlignment="1">
      <alignment horizontal="left" vertical="top" wrapText="1"/>
    </xf>
    <xf numFmtId="0" fontId="27" fillId="0" borderId="69" xfId="2" applyFont="1" applyBorder="1" applyAlignment="1">
      <alignment horizontal="center" vertical="center"/>
    </xf>
    <xf numFmtId="0" fontId="27" fillId="0" borderId="76" xfId="2" applyFont="1" applyBorder="1" applyAlignment="1">
      <alignment horizontal="center" vertical="center"/>
    </xf>
    <xf numFmtId="9" fontId="52" fillId="11" borderId="2" xfId="2" applyNumberFormat="1" applyFont="1" applyFill="1" applyBorder="1" applyAlignment="1">
      <alignment horizontal="center" vertical="center" shrinkToFit="1"/>
    </xf>
    <xf numFmtId="9" fontId="52" fillId="11" borderId="4" xfId="2" applyNumberFormat="1" applyFont="1" applyFill="1" applyBorder="1" applyAlignment="1">
      <alignment horizontal="center" vertical="center" shrinkToFit="1"/>
    </xf>
    <xf numFmtId="9" fontId="52" fillId="11" borderId="3" xfId="2" applyNumberFormat="1" applyFont="1" applyFill="1" applyBorder="1" applyAlignment="1">
      <alignment horizontal="center" vertical="center" shrinkToFit="1"/>
    </xf>
    <xf numFmtId="14" fontId="52" fillId="11" borderId="2" xfId="2" applyNumberFormat="1" applyFont="1" applyFill="1" applyBorder="1" applyAlignment="1" applyProtection="1">
      <alignment horizontal="center" vertical="center"/>
      <protection locked="0"/>
    </xf>
    <xf numFmtId="0" fontId="52" fillId="11" borderId="4" xfId="2" applyFont="1" applyFill="1" applyBorder="1" applyAlignment="1" applyProtection="1">
      <alignment horizontal="center" vertical="center"/>
      <protection locked="0"/>
    </xf>
    <xf numFmtId="0" fontId="52" fillId="11" borderId="3" xfId="2" applyFont="1" applyFill="1" applyBorder="1" applyAlignment="1" applyProtection="1">
      <alignment horizontal="center" vertical="center"/>
      <protection locked="0"/>
    </xf>
    <xf numFmtId="164" fontId="39" fillId="0" borderId="68" xfId="2" applyNumberFormat="1" applyBorder="1" applyAlignment="1" applyProtection="1">
      <alignment horizontal="center" vertical="center"/>
      <protection locked="0"/>
    </xf>
    <xf numFmtId="164" fontId="39" fillId="0" borderId="69" xfId="2" applyNumberFormat="1" applyBorder="1" applyAlignment="1" applyProtection="1">
      <alignment horizontal="center" vertical="center"/>
      <protection locked="0"/>
    </xf>
    <xf numFmtId="0" fontId="52" fillId="11" borderId="2" xfId="2" applyFont="1" applyFill="1" applyBorder="1" applyAlignment="1" applyProtection="1">
      <alignment horizontal="center" vertical="center"/>
      <protection locked="0"/>
    </xf>
    <xf numFmtId="2" fontId="52" fillId="11" borderId="2" xfId="2" applyNumberFormat="1" applyFont="1" applyFill="1" applyBorder="1" applyAlignment="1" applyProtection="1">
      <alignment horizontal="center" vertical="center" shrinkToFit="1"/>
      <protection locked="0"/>
    </xf>
    <xf numFmtId="2" fontId="52" fillId="11" borderId="4" xfId="2" applyNumberFormat="1" applyFont="1" applyFill="1" applyBorder="1" applyAlignment="1" applyProtection="1">
      <alignment horizontal="center" vertical="center" shrinkToFit="1"/>
      <protection locked="0"/>
    </xf>
    <xf numFmtId="2" fontId="52" fillId="11" borderId="3" xfId="2" applyNumberFormat="1" applyFont="1" applyFill="1" applyBorder="1" applyAlignment="1" applyProtection="1">
      <alignment horizontal="center" vertical="center" shrinkToFit="1"/>
      <protection locked="0"/>
    </xf>
    <xf numFmtId="164" fontId="46" fillId="0" borderId="68" xfId="2" applyNumberFormat="1" applyFont="1" applyBorder="1" applyAlignment="1" applyProtection="1">
      <alignment horizontal="center" vertical="center"/>
      <protection locked="0"/>
    </xf>
    <xf numFmtId="164" fontId="46" fillId="0" borderId="69" xfId="2" applyNumberFormat="1" applyFont="1" applyBorder="1" applyAlignment="1" applyProtection="1">
      <alignment horizontal="center" vertical="center"/>
      <protection locked="0"/>
    </xf>
    <xf numFmtId="164" fontId="46" fillId="0" borderId="65" xfId="2" applyNumberFormat="1" applyFont="1" applyBorder="1" applyAlignment="1" applyProtection="1">
      <alignment horizontal="center" vertical="center"/>
      <protection locked="0"/>
    </xf>
    <xf numFmtId="164" fontId="46" fillId="0" borderId="66" xfId="2" applyNumberFormat="1" applyFont="1" applyBorder="1" applyAlignment="1" applyProtection="1">
      <alignment horizontal="center" vertical="center"/>
      <protection locked="0"/>
    </xf>
    <xf numFmtId="0" fontId="54" fillId="11" borderId="2" xfId="2" applyFont="1" applyFill="1" applyBorder="1" applyAlignment="1" applyProtection="1">
      <alignment horizontal="center" vertical="center"/>
      <protection locked="0"/>
    </xf>
    <xf numFmtId="0" fontId="54" fillId="11" borderId="4" xfId="2" applyFont="1" applyFill="1" applyBorder="1" applyAlignment="1" applyProtection="1">
      <alignment horizontal="center" vertical="center"/>
      <protection locked="0"/>
    </xf>
    <xf numFmtId="0" fontId="54" fillId="11" borderId="3" xfId="2" applyFont="1" applyFill="1" applyBorder="1" applyAlignment="1" applyProtection="1">
      <alignment horizontal="center" vertical="center"/>
      <protection locked="0"/>
    </xf>
    <xf numFmtId="0" fontId="58" fillId="13" borderId="12" xfId="2" applyFont="1" applyFill="1" applyBorder="1" applyAlignment="1">
      <alignment horizontal="center" vertical="center" wrapText="1"/>
    </xf>
    <xf numFmtId="0" fontId="58" fillId="13" borderId="0" xfId="2" applyFont="1" applyFill="1" applyAlignment="1">
      <alignment horizontal="center" vertical="center" wrapText="1"/>
    </xf>
    <xf numFmtId="164" fontId="52" fillId="11" borderId="2" xfId="2" applyNumberFormat="1" applyFont="1" applyFill="1" applyBorder="1" applyAlignment="1" applyProtection="1">
      <alignment horizontal="center" vertical="center"/>
      <protection locked="0"/>
    </xf>
    <xf numFmtId="164" fontId="52" fillId="11" borderId="4" xfId="2" applyNumberFormat="1" applyFont="1" applyFill="1" applyBorder="1" applyAlignment="1" applyProtection="1">
      <alignment horizontal="center" vertical="center"/>
      <protection locked="0"/>
    </xf>
    <xf numFmtId="164" fontId="52" fillId="11" borderId="3" xfId="2" applyNumberFormat="1" applyFont="1" applyFill="1" applyBorder="1" applyAlignment="1" applyProtection="1">
      <alignment horizontal="center" vertical="center"/>
      <protection locked="0"/>
    </xf>
    <xf numFmtId="0" fontId="54" fillId="12" borderId="20" xfId="2" applyFont="1" applyFill="1" applyBorder="1" applyAlignment="1">
      <alignment horizontal="right" vertical="center"/>
    </xf>
    <xf numFmtId="49" fontId="8" fillId="0" borderId="58" xfId="2" applyNumberFormat="1" applyFont="1" applyBorder="1" applyAlignment="1" applyProtection="1">
      <alignment horizontal="center" vertical="center"/>
      <protection locked="0"/>
    </xf>
    <xf numFmtId="49" fontId="8" fillId="0" borderId="59" xfId="2" applyNumberFormat="1" applyFont="1" applyBorder="1" applyAlignment="1" applyProtection="1">
      <alignment horizontal="center" vertical="center"/>
      <protection locked="0"/>
    </xf>
    <xf numFmtId="164" fontId="47" fillId="0" borderId="11" xfId="3" applyNumberFormat="1" applyBorder="1" applyAlignment="1" applyProtection="1">
      <alignment horizontal="center" vertical="center" wrapText="1"/>
      <protection locked="0"/>
    </xf>
    <xf numFmtId="164" fontId="47" fillId="0" borderId="13" xfId="3" applyNumberFormat="1" applyBorder="1" applyAlignment="1" applyProtection="1">
      <alignment horizontal="center" vertical="center" wrapText="1"/>
      <protection locked="0"/>
    </xf>
    <xf numFmtId="164" fontId="47" fillId="0" borderId="14" xfId="3" applyNumberFormat="1" applyBorder="1" applyAlignment="1" applyProtection="1">
      <alignment horizontal="center" vertical="center" wrapText="1"/>
      <protection locked="0"/>
    </xf>
    <xf numFmtId="164" fontId="47" fillId="0" borderId="18" xfId="3" applyNumberFormat="1" applyBorder="1" applyAlignment="1" applyProtection="1">
      <alignment horizontal="center" vertical="center" wrapText="1"/>
      <protection locked="0"/>
    </xf>
    <xf numFmtId="49" fontId="8" fillId="0" borderId="56" xfId="2" applyNumberFormat="1" applyFont="1" applyBorder="1" applyAlignment="1" applyProtection="1">
      <alignment horizontal="center" vertical="center"/>
      <protection locked="0"/>
    </xf>
    <xf numFmtId="49" fontId="8" fillId="0" borderId="57" xfId="2" applyNumberFormat="1" applyFont="1" applyBorder="1" applyAlignment="1" applyProtection="1">
      <alignment horizontal="center" vertical="center"/>
      <protection locked="0"/>
    </xf>
    <xf numFmtId="49" fontId="8" fillId="0" borderId="22" xfId="2" applyNumberFormat="1" applyFont="1" applyBorder="1" applyAlignment="1" applyProtection="1">
      <alignment horizontal="center" vertical="center"/>
      <protection locked="0"/>
    </xf>
    <xf numFmtId="164" fontId="47" fillId="0" borderId="19" xfId="3" applyNumberFormat="1" applyBorder="1" applyAlignment="1" applyProtection="1">
      <alignment horizontal="center" vertical="center" wrapText="1"/>
      <protection locked="0"/>
    </xf>
    <xf numFmtId="164" fontId="47" fillId="0" borderId="21" xfId="3" applyNumberFormat="1" applyBorder="1" applyAlignment="1" applyProtection="1">
      <alignment horizontal="center" vertical="center" wrapText="1"/>
      <protection locked="0"/>
    </xf>
    <xf numFmtId="164" fontId="47" fillId="0" borderId="26" xfId="3" applyNumberFormat="1" applyBorder="1" applyAlignment="1" applyProtection="1">
      <alignment horizontal="center" vertical="center" wrapText="1"/>
      <protection locked="0"/>
    </xf>
    <xf numFmtId="164" fontId="47" fillId="0" borderId="30" xfId="3" applyNumberFormat="1" applyBorder="1" applyAlignment="1" applyProtection="1">
      <alignment horizontal="center" vertical="center" wrapText="1"/>
      <protection locked="0"/>
    </xf>
    <xf numFmtId="164" fontId="47" fillId="0" borderId="39" xfId="3" applyNumberFormat="1" applyBorder="1" applyAlignment="1" applyProtection="1">
      <alignment horizontal="center" vertical="center" wrapText="1"/>
      <protection locked="0"/>
    </xf>
    <xf numFmtId="165" fontId="47" fillId="0" borderId="53" xfId="4" applyNumberFormat="1" applyFont="1" applyBorder="1" applyAlignment="1" applyProtection="1">
      <alignment horizontal="center" vertical="center" wrapText="1"/>
      <protection locked="0"/>
    </xf>
    <xf numFmtId="165" fontId="47" fillId="0" borderId="54" xfId="4" applyNumberFormat="1" applyFont="1" applyBorder="1" applyAlignment="1" applyProtection="1">
      <alignment horizontal="center" vertical="center" wrapText="1"/>
      <protection locked="0"/>
    </xf>
    <xf numFmtId="2" fontId="47" fillId="0" borderId="54" xfId="3" applyNumberFormat="1" applyBorder="1" applyAlignment="1" applyProtection="1">
      <alignment horizontal="center" vertical="center" wrapText="1"/>
      <protection locked="0"/>
    </xf>
    <xf numFmtId="2" fontId="47" fillId="0" borderId="55" xfId="3" applyNumberFormat="1" applyBorder="1" applyAlignment="1" applyProtection="1">
      <alignment horizontal="center" vertical="center" wrapText="1"/>
      <protection locked="0"/>
    </xf>
    <xf numFmtId="0" fontId="58" fillId="11" borderId="33" xfId="2" applyFont="1" applyFill="1" applyBorder="1" applyAlignment="1" applyProtection="1">
      <alignment horizontal="left" vertical="center"/>
      <protection locked="0"/>
    </xf>
    <xf numFmtId="0" fontId="58" fillId="11" borderId="34" xfId="2" applyFont="1" applyFill="1" applyBorder="1" applyAlignment="1" applyProtection="1">
      <alignment horizontal="left" vertical="center"/>
      <protection locked="0"/>
    </xf>
    <xf numFmtId="0" fontId="58" fillId="11" borderId="40" xfId="2" applyFont="1" applyFill="1" applyBorder="1" applyAlignment="1" applyProtection="1">
      <alignment horizontal="left" vertical="center"/>
      <protection locked="0"/>
    </xf>
    <xf numFmtId="5" fontId="47" fillId="0" borderId="44" xfId="4" applyNumberFormat="1" applyFont="1" applyBorder="1" applyAlignment="1" applyProtection="1">
      <alignment horizontal="center" vertical="center" wrapText="1"/>
      <protection locked="0"/>
    </xf>
    <xf numFmtId="5" fontId="47" fillId="0" borderId="48" xfId="4" applyNumberFormat="1" applyFont="1" applyBorder="1" applyAlignment="1" applyProtection="1">
      <alignment horizontal="center" vertical="center" wrapText="1"/>
      <protection locked="0"/>
    </xf>
    <xf numFmtId="0" fontId="47" fillId="0" borderId="46" xfId="3" applyBorder="1" applyAlignment="1" applyProtection="1">
      <alignment horizontal="center" vertical="center" wrapText="1"/>
      <protection locked="0"/>
    </xf>
    <xf numFmtId="0" fontId="47" fillId="0" borderId="50" xfId="3" applyBorder="1" applyAlignment="1" applyProtection="1">
      <alignment horizontal="center" vertical="center" wrapText="1"/>
      <protection locked="0"/>
    </xf>
    <xf numFmtId="0" fontId="39" fillId="0" borderId="48" xfId="2" applyBorder="1" applyAlignment="1" applyProtection="1">
      <alignment horizontal="center" vertical="center"/>
      <protection locked="0"/>
    </xf>
    <xf numFmtId="0" fontId="39" fillId="0" borderId="52" xfId="2" applyBorder="1" applyAlignment="1" applyProtection="1">
      <alignment horizontal="center" vertical="center"/>
      <protection locked="0"/>
    </xf>
    <xf numFmtId="1" fontId="47" fillId="0" borderId="46" xfId="3" applyNumberFormat="1" applyBorder="1" applyAlignment="1" applyProtection="1">
      <alignment horizontal="center" vertical="center" wrapText="1"/>
      <protection locked="0"/>
    </xf>
    <xf numFmtId="1" fontId="39" fillId="0" borderId="46" xfId="2" applyNumberFormat="1" applyBorder="1" applyProtection="1">
      <protection locked="0"/>
    </xf>
    <xf numFmtId="1" fontId="39" fillId="0" borderId="50" xfId="2" applyNumberFormat="1" applyBorder="1" applyProtection="1">
      <protection locked="0"/>
    </xf>
    <xf numFmtId="0" fontId="47" fillId="0" borderId="48" xfId="3" applyBorder="1" applyAlignment="1" applyProtection="1">
      <alignment horizontal="center" vertical="center" wrapText="1"/>
      <protection locked="0"/>
    </xf>
    <xf numFmtId="0" fontId="39" fillId="0" borderId="48" xfId="2" applyBorder="1" applyProtection="1">
      <protection locked="0"/>
    </xf>
    <xf numFmtId="0" fontId="39" fillId="0" borderId="52" xfId="2" applyBorder="1" applyProtection="1">
      <protection locked="0"/>
    </xf>
    <xf numFmtId="5" fontId="47" fillId="0" borderId="42" xfId="4" applyNumberFormat="1" applyFont="1" applyBorder="1" applyAlignment="1" applyProtection="1">
      <alignment horizontal="center" vertical="center" wrapText="1"/>
      <protection locked="0"/>
    </xf>
    <xf numFmtId="5" fontId="47" fillId="0" borderId="46" xfId="4" applyNumberFormat="1" applyFont="1" applyBorder="1" applyAlignment="1" applyProtection="1">
      <alignment horizontal="center" vertical="center" wrapText="1"/>
      <protection locked="0"/>
    </xf>
    <xf numFmtId="0" fontId="47" fillId="0" borderId="44" xfId="3" applyBorder="1" applyAlignment="1" applyProtection="1">
      <alignment horizontal="center" vertical="center" wrapText="1"/>
      <protection locked="0"/>
    </xf>
    <xf numFmtId="0" fontId="52" fillId="11" borderId="33" xfId="2" applyFont="1" applyFill="1" applyBorder="1" applyAlignment="1" applyProtection="1">
      <alignment horizontal="center" vertical="center"/>
      <protection locked="0"/>
    </xf>
    <xf numFmtId="0" fontId="52" fillId="11" borderId="34" xfId="2" applyFont="1" applyFill="1" applyBorder="1" applyAlignment="1" applyProtection="1">
      <alignment horizontal="center" vertical="center"/>
      <protection locked="0"/>
    </xf>
    <xf numFmtId="0" fontId="52" fillId="11" borderId="40" xfId="2" applyFont="1" applyFill="1" applyBorder="1" applyAlignment="1" applyProtection="1">
      <alignment horizontal="center" vertical="center"/>
      <protection locked="0"/>
    </xf>
    <xf numFmtId="0" fontId="47" fillId="0" borderId="42" xfId="3" applyBorder="1" applyAlignment="1" applyProtection="1">
      <alignment horizontal="center" vertical="center" wrapText="1"/>
      <protection locked="0"/>
    </xf>
    <xf numFmtId="0" fontId="39" fillId="0" borderId="46" xfId="2" applyBorder="1" applyProtection="1">
      <protection locked="0"/>
    </xf>
    <xf numFmtId="0" fontId="54" fillId="11" borderId="2" xfId="2" applyFont="1" applyFill="1" applyBorder="1" applyAlignment="1" applyProtection="1">
      <alignment horizontal="center" vertical="center" wrapText="1"/>
      <protection locked="0"/>
    </xf>
    <xf numFmtId="0" fontId="54" fillId="11" borderId="3" xfId="2" applyFont="1" applyFill="1" applyBorder="1" applyAlignment="1" applyProtection="1">
      <alignment horizontal="center" vertical="center" wrapText="1"/>
      <protection locked="0"/>
    </xf>
    <xf numFmtId="49" fontId="52" fillId="11" borderId="2" xfId="2" applyNumberFormat="1" applyFont="1" applyFill="1" applyBorder="1" applyAlignment="1" applyProtection="1">
      <alignment horizontal="center" vertical="center"/>
      <protection locked="0"/>
    </xf>
    <xf numFmtId="49" fontId="52" fillId="11" borderId="3" xfId="2" applyNumberFormat="1" applyFont="1" applyFill="1" applyBorder="1" applyAlignment="1" applyProtection="1">
      <alignment horizontal="center" vertical="center"/>
      <protection locked="0"/>
    </xf>
    <xf numFmtId="3" fontId="57" fillId="0" borderId="32" xfId="3" applyNumberFormat="1" applyFont="1" applyBorder="1" applyAlignment="1" applyProtection="1">
      <alignment horizontal="center" vertical="center" wrapText="1"/>
      <protection locked="0"/>
    </xf>
    <xf numFmtId="3" fontId="57" fillId="0" borderId="35" xfId="3" applyNumberFormat="1" applyFont="1" applyBorder="1" applyAlignment="1" applyProtection="1">
      <alignment horizontal="center" vertical="center" wrapText="1"/>
      <protection locked="0"/>
    </xf>
    <xf numFmtId="3" fontId="57" fillId="0" borderId="38" xfId="3" applyNumberFormat="1" applyFont="1" applyBorder="1" applyAlignment="1" applyProtection="1">
      <alignment horizontal="center" vertical="center" wrapText="1"/>
      <protection locked="0"/>
    </xf>
    <xf numFmtId="0" fontId="47" fillId="0" borderId="25" xfId="3" applyBorder="1" applyAlignment="1" applyProtection="1">
      <alignment horizontal="center" vertical="center" wrapText="1"/>
      <protection locked="0"/>
    </xf>
    <xf numFmtId="0" fontId="47" fillId="0" borderId="29" xfId="3" applyBorder="1" applyAlignment="1" applyProtection="1">
      <alignment horizontal="center" vertical="center" wrapText="1"/>
      <protection locked="0"/>
    </xf>
    <xf numFmtId="164" fontId="57" fillId="0" borderId="26" xfId="3" applyNumberFormat="1" applyFont="1" applyBorder="1" applyAlignment="1" applyProtection="1">
      <alignment horizontal="center" vertical="center" wrapText="1"/>
      <protection locked="0"/>
    </xf>
    <xf numFmtId="164" fontId="57" fillId="0" borderId="30" xfId="3" applyNumberFormat="1" applyFont="1" applyBorder="1" applyAlignment="1" applyProtection="1">
      <alignment horizontal="center" vertical="center" wrapText="1"/>
      <protection locked="0"/>
    </xf>
    <xf numFmtId="164" fontId="57" fillId="0" borderId="39" xfId="3" applyNumberFormat="1" applyFont="1" applyBorder="1" applyAlignment="1" applyProtection="1">
      <alignment horizontal="center" vertical="center" wrapText="1"/>
      <protection locked="0"/>
    </xf>
    <xf numFmtId="0" fontId="41" fillId="9" borderId="0" xfId="2" applyFont="1" applyFill="1" applyAlignment="1">
      <alignment horizontal="center" vertical="center" wrapText="1"/>
    </xf>
    <xf numFmtId="0" fontId="42" fillId="0" borderId="5" xfId="2" applyFont="1" applyBorder="1" applyAlignment="1">
      <alignment horizontal="left" vertical="center" wrapText="1"/>
    </xf>
    <xf numFmtId="0" fontId="42" fillId="0" borderId="6" xfId="2" applyFont="1" applyBorder="1" applyAlignment="1">
      <alignment horizontal="left" vertical="center" wrapText="1"/>
    </xf>
    <xf numFmtId="0" fontId="42" fillId="0" borderId="7" xfId="2" applyFont="1" applyBorder="1" applyAlignment="1">
      <alignment horizontal="left" vertical="center" wrapText="1"/>
    </xf>
    <xf numFmtId="0" fontId="42" fillId="0" borderId="8" xfId="2" applyFont="1" applyBorder="1" applyAlignment="1">
      <alignment horizontal="left" vertical="center" wrapText="1"/>
    </xf>
    <xf numFmtId="0" fontId="42" fillId="0" borderId="9" xfId="2" applyFont="1" applyBorder="1" applyAlignment="1">
      <alignment horizontal="left" vertical="center" wrapText="1"/>
    </xf>
    <xf numFmtId="0" fontId="42" fillId="0" borderId="10" xfId="2" applyFont="1" applyBorder="1" applyAlignment="1">
      <alignment horizontal="left" vertical="center" wrapText="1"/>
    </xf>
    <xf numFmtId="0" fontId="43" fillId="9" borderId="0" xfId="2" applyFont="1" applyFill="1" applyAlignment="1">
      <alignment horizontal="center" vertical="center"/>
    </xf>
    <xf numFmtId="0" fontId="44" fillId="9" borderId="0" xfId="2" applyFont="1" applyFill="1" applyAlignment="1">
      <alignment horizontal="center" vertical="center"/>
    </xf>
    <xf numFmtId="0" fontId="48" fillId="9" borderId="11" xfId="3" applyFont="1" applyFill="1" applyBorder="1" applyAlignment="1">
      <alignment horizontal="center" vertical="center" wrapText="1"/>
    </xf>
    <xf numFmtId="0" fontId="48" fillId="9" borderId="12" xfId="3" applyFont="1" applyFill="1" applyBorder="1" applyAlignment="1">
      <alignment horizontal="center" vertical="center" wrapText="1"/>
    </xf>
    <xf numFmtId="0" fontId="48" fillId="9" borderId="13" xfId="3" applyFont="1" applyFill="1" applyBorder="1" applyAlignment="1">
      <alignment horizontal="center" vertical="center" wrapText="1"/>
    </xf>
    <xf numFmtId="0" fontId="48" fillId="9" borderId="19" xfId="3" applyFont="1" applyFill="1" applyBorder="1" applyAlignment="1">
      <alignment horizontal="center" vertical="center" wrapText="1"/>
    </xf>
    <xf numFmtId="0" fontId="48" fillId="9" borderId="20" xfId="3" applyFont="1" applyFill="1" applyBorder="1" applyAlignment="1">
      <alignment horizontal="center" vertical="center" wrapText="1"/>
    </xf>
    <xf numFmtId="0" fontId="48" fillId="9" borderId="21" xfId="3" applyFont="1" applyFill="1" applyBorder="1" applyAlignment="1">
      <alignment horizontal="center" vertical="center" wrapText="1"/>
    </xf>
    <xf numFmtId="0" fontId="50" fillId="11" borderId="15" xfId="2" applyFont="1" applyFill="1" applyBorder="1" applyAlignment="1" applyProtection="1">
      <alignment horizontal="center" vertical="center" wrapText="1"/>
      <protection locked="0"/>
    </xf>
    <xf numFmtId="0" fontId="50" fillId="11" borderId="16" xfId="2" applyFont="1" applyFill="1" applyBorder="1" applyAlignment="1" applyProtection="1">
      <alignment horizontal="center" vertical="center" wrapText="1"/>
      <protection locked="0"/>
    </xf>
    <xf numFmtId="0" fontId="50" fillId="11" borderId="17" xfId="2" applyFont="1" applyFill="1" applyBorder="1" applyAlignment="1" applyProtection="1">
      <alignment horizontal="center" vertical="center" wrapText="1"/>
      <protection locked="0"/>
    </xf>
    <xf numFmtId="0" fontId="22" fillId="4" borderId="0" xfId="0" applyFont="1" applyFill="1" applyAlignment="1">
      <alignment horizontal="center" vertical="center" wrapText="1"/>
    </xf>
    <xf numFmtId="0" fontId="22" fillId="4" borderId="0" xfId="0" applyFont="1" applyFill="1" applyAlignment="1">
      <alignment horizontal="center" vertical="center"/>
    </xf>
    <xf numFmtId="0" fontId="0" fillId="6" borderId="0" xfId="0" applyFill="1" applyAlignment="1">
      <alignment horizontal="center" vertical="top"/>
    </xf>
    <xf numFmtId="0" fontId="25" fillId="3" borderId="0" xfId="0" applyFont="1" applyFill="1" applyAlignment="1">
      <alignment horizontal="left" vertical="top" wrapText="1"/>
    </xf>
    <xf numFmtId="0" fontId="25" fillId="3" borderId="0" xfId="0" applyFont="1" applyFill="1" applyAlignment="1">
      <alignment horizontal="left" vertical="center" wrapText="1"/>
    </xf>
    <xf numFmtId="0" fontId="25" fillId="3" borderId="0" xfId="0" applyFont="1" applyFill="1" applyAlignment="1">
      <alignment horizontal="left" vertical="center"/>
    </xf>
    <xf numFmtId="0" fontId="19" fillId="2" borderId="0" xfId="0" applyFont="1" applyFill="1" applyAlignment="1">
      <alignment horizontal="right"/>
    </xf>
    <xf numFmtId="0" fontId="25" fillId="7" borderId="0" xfId="0" applyFont="1" applyFill="1" applyAlignment="1">
      <alignment horizontal="left" vertical="center" wrapText="1"/>
    </xf>
    <xf numFmtId="0" fontId="0" fillId="6" borderId="0" xfId="0" applyFill="1" applyAlignment="1">
      <alignment horizontal="left" vertical="top"/>
    </xf>
    <xf numFmtId="0" fontId="0" fillId="2" borderId="0" xfId="0" applyFill="1" applyAlignment="1">
      <alignment horizontal="left" vertical="top"/>
    </xf>
    <xf numFmtId="0" fontId="31" fillId="2" borderId="0" xfId="0" applyFont="1" applyFill="1" applyAlignment="1">
      <alignment horizontal="left" vertical="top" wrapText="1"/>
    </xf>
    <xf numFmtId="0" fontId="0" fillId="2" borderId="0" xfId="0" applyFill="1" applyAlignment="1">
      <alignment horizontal="left" vertical="center" wrapText="1"/>
    </xf>
    <xf numFmtId="0" fontId="27" fillId="2" borderId="0" xfId="0" applyFont="1" applyFill="1" applyAlignment="1">
      <alignment horizontal="left" vertical="top" wrapText="1"/>
    </xf>
    <xf numFmtId="0" fontId="32" fillId="2" borderId="2" xfId="0" applyFont="1" applyFill="1" applyBorder="1" applyAlignment="1">
      <alignment horizontal="center"/>
    </xf>
    <xf numFmtId="0" fontId="32" fillId="2" borderId="3"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9" fillId="2" borderId="0" xfId="0" applyFont="1" applyFill="1" applyAlignment="1">
      <alignment horizontal="right" vertical="center"/>
    </xf>
    <xf numFmtId="0" fontId="27" fillId="2" borderId="0" xfId="0" applyFont="1" applyFill="1" applyAlignment="1">
      <alignment horizontal="left" vertical="center"/>
    </xf>
    <xf numFmtId="0" fontId="33" fillId="2" borderId="0" xfId="0" applyFont="1" applyFill="1" applyAlignment="1">
      <alignment horizontal="center" vertical="center" wrapText="1"/>
    </xf>
    <xf numFmtId="0" fontId="33" fillId="2" borderId="0" xfId="0" applyFont="1" applyFill="1" applyAlignment="1">
      <alignment horizontal="center" vertical="center"/>
    </xf>
    <xf numFmtId="2" fontId="0" fillId="0" borderId="1" xfId="0" applyNumberFormat="1" applyBorder="1" applyAlignment="1">
      <alignment horizontal="center" vertical="center"/>
    </xf>
    <xf numFmtId="0" fontId="33" fillId="0" borderId="2" xfId="0" applyFont="1" applyBorder="1" applyAlignment="1">
      <alignment horizontal="left" vertical="top" wrapText="1"/>
    </xf>
    <xf numFmtId="0" fontId="33" fillId="0" borderId="4" xfId="0" applyFont="1" applyBorder="1" applyAlignment="1">
      <alignment horizontal="left" vertical="top" wrapText="1"/>
    </xf>
    <xf numFmtId="0" fontId="33" fillId="0" borderId="3" xfId="0" applyFont="1" applyBorder="1" applyAlignment="1">
      <alignment horizontal="left" vertical="top" wrapText="1"/>
    </xf>
    <xf numFmtId="0" fontId="19" fillId="8" borderId="1" xfId="0" applyFont="1" applyFill="1" applyBorder="1" applyAlignment="1">
      <alignment horizontal="right" vertical="center"/>
    </xf>
    <xf numFmtId="0" fontId="0" fillId="0" borderId="1" xfId="0" applyBorder="1" applyAlignment="1">
      <alignment horizontal="right" vertical="center"/>
    </xf>
    <xf numFmtId="0" fontId="33" fillId="0" borderId="1" xfId="0" applyFont="1" applyBorder="1" applyAlignment="1">
      <alignment horizontal="left" vertical="top" wrapText="1"/>
    </xf>
    <xf numFmtId="0" fontId="33" fillId="0" borderId="1" xfId="0" applyFont="1" applyBorder="1" applyAlignment="1">
      <alignment horizontal="right" vertical="center" wrapText="1"/>
    </xf>
    <xf numFmtId="0" fontId="19" fillId="0" borderId="1" xfId="0" applyFont="1" applyBorder="1" applyAlignment="1">
      <alignment horizontal="right"/>
    </xf>
    <xf numFmtId="0" fontId="33" fillId="0" borderId="1" xfId="0" applyFont="1" applyBorder="1" applyAlignment="1">
      <alignment horizontal="left" vertical="top"/>
    </xf>
    <xf numFmtId="0" fontId="19" fillId="0" borderId="1" xfId="0" applyFont="1" applyBorder="1" applyAlignment="1">
      <alignment horizontal="right" vertical="center"/>
    </xf>
    <xf numFmtId="0" fontId="33" fillId="0" borderId="1" xfId="0" applyFont="1" applyBorder="1" applyAlignment="1">
      <alignment horizontal="left"/>
    </xf>
    <xf numFmtId="0" fontId="1" fillId="3" borderId="1" xfId="0" applyFont="1" applyFill="1" applyBorder="1" applyAlignment="1">
      <alignment horizontal="center"/>
    </xf>
    <xf numFmtId="0" fontId="19" fillId="8" borderId="1" xfId="0" applyFont="1" applyFill="1" applyBorder="1" applyAlignment="1">
      <alignment horizontal="right"/>
    </xf>
    <xf numFmtId="0" fontId="33" fillId="0" borderId="1" xfId="0" applyFont="1" applyBorder="1" applyAlignment="1">
      <alignment horizontal="left" vertical="center"/>
    </xf>
    <xf numFmtId="0" fontId="33" fillId="0" borderId="1" xfId="0" applyFont="1" applyBorder="1" applyAlignment="1">
      <alignment horizontal="left" vertical="center" wrapText="1"/>
    </xf>
    <xf numFmtId="0" fontId="33" fillId="8" borderId="1" xfId="0" applyFont="1" applyFill="1" applyBorder="1" applyAlignment="1">
      <alignment horizontal="left" vertical="center"/>
    </xf>
    <xf numFmtId="0" fontId="29" fillId="8" borderId="1" xfId="0" applyFont="1" applyFill="1" applyBorder="1" applyAlignment="1">
      <alignment horizontal="right"/>
    </xf>
    <xf numFmtId="0" fontId="33" fillId="0" borderId="2" xfId="0" applyFont="1" applyBorder="1" applyAlignment="1">
      <alignment horizontal="left" vertical="center" wrapText="1"/>
    </xf>
    <xf numFmtId="0" fontId="33" fillId="0" borderId="4" xfId="0" applyFont="1" applyBorder="1" applyAlignment="1">
      <alignment horizontal="left" vertical="center" wrapText="1"/>
    </xf>
    <xf numFmtId="0" fontId="33" fillId="0" borderId="3" xfId="0" applyFont="1" applyBorder="1" applyAlignment="1">
      <alignment horizontal="left" vertical="center" wrapText="1"/>
    </xf>
    <xf numFmtId="0" fontId="29" fillId="5" borderId="2" xfId="0" applyFont="1" applyFill="1" applyBorder="1" applyAlignment="1">
      <alignment horizontal="center"/>
    </xf>
    <xf numFmtId="0" fontId="29" fillId="5" borderId="4" xfId="0" applyFont="1" applyFill="1" applyBorder="1" applyAlignment="1">
      <alignment horizontal="center"/>
    </xf>
    <xf numFmtId="0" fontId="29" fillId="5" borderId="3" xfId="0" applyFont="1" applyFill="1" applyBorder="1" applyAlignment="1">
      <alignment horizontal="center"/>
    </xf>
    <xf numFmtId="0" fontId="3" fillId="5" borderId="2" xfId="0" applyFont="1" applyFill="1" applyBorder="1" applyAlignment="1">
      <alignment horizontal="center"/>
    </xf>
    <xf numFmtId="0" fontId="3" fillId="5" borderId="4" xfId="0" applyFont="1" applyFill="1" applyBorder="1" applyAlignment="1">
      <alignment horizontal="center"/>
    </xf>
    <xf numFmtId="0" fontId="3" fillId="5" borderId="3" xfId="0" applyFont="1" applyFill="1" applyBorder="1" applyAlignment="1">
      <alignment horizontal="center"/>
    </xf>
    <xf numFmtId="0" fontId="89" fillId="2" borderId="0" xfId="0" applyFont="1" applyFill="1" applyAlignment="1">
      <alignment horizontal="center"/>
    </xf>
    <xf numFmtId="0" fontId="91" fillId="2" borderId="0" xfId="1" applyFont="1" applyFill="1"/>
    <xf numFmtId="0" fontId="53" fillId="18" borderId="15" xfId="3" applyFont="1" applyFill="1" applyBorder="1" applyAlignment="1">
      <alignment horizontal="center" vertical="center" wrapText="1"/>
    </xf>
    <xf numFmtId="0" fontId="53" fillId="18" borderId="16" xfId="3" applyFont="1" applyFill="1" applyBorder="1" applyAlignment="1">
      <alignment horizontal="center" vertical="center" wrapText="1"/>
    </xf>
    <xf numFmtId="0" fontId="53" fillId="18" borderId="17" xfId="3" applyFont="1" applyFill="1" applyBorder="1" applyAlignment="1">
      <alignment horizontal="center" vertical="center" wrapText="1"/>
    </xf>
    <xf numFmtId="0" fontId="55" fillId="18" borderId="18" xfId="3" applyFont="1" applyFill="1" applyBorder="1" applyAlignment="1">
      <alignment horizontal="center" vertical="center" textRotation="90" wrapText="1"/>
    </xf>
    <xf numFmtId="0" fontId="55" fillId="18" borderId="22" xfId="3" applyFont="1" applyFill="1" applyBorder="1" applyAlignment="1">
      <alignment horizontal="center" vertical="center" wrapText="1"/>
    </xf>
    <xf numFmtId="0" fontId="48" fillId="19" borderId="22" xfId="3" applyFont="1" applyFill="1" applyBorder="1" applyAlignment="1">
      <alignment horizontal="center" vertical="center" wrapText="1"/>
    </xf>
    <xf numFmtId="0" fontId="53" fillId="18" borderId="23" xfId="3" applyFont="1" applyFill="1" applyBorder="1" applyAlignment="1">
      <alignment horizontal="center" vertical="center" wrapText="1"/>
    </xf>
    <xf numFmtId="0" fontId="56" fillId="18" borderId="24" xfId="3" applyFont="1" applyFill="1" applyBorder="1" applyAlignment="1">
      <alignment horizontal="center" vertical="center" wrapText="1"/>
    </xf>
    <xf numFmtId="0" fontId="53" fillId="18" borderId="27" xfId="3" applyFont="1" applyFill="1" applyBorder="1" applyAlignment="1">
      <alignment horizontal="center" vertical="center" wrapText="1"/>
    </xf>
    <xf numFmtId="0" fontId="56" fillId="18" borderId="28" xfId="3" applyFont="1" applyFill="1" applyBorder="1" applyAlignment="1">
      <alignment horizontal="center" vertical="center" wrapText="1"/>
    </xf>
    <xf numFmtId="0" fontId="56" fillId="18" borderId="31" xfId="3" applyFont="1" applyFill="1" applyBorder="1" applyAlignment="1">
      <alignment horizontal="center" vertical="center" wrapText="1"/>
    </xf>
    <xf numFmtId="0" fontId="56" fillId="18" borderId="34" xfId="3" applyFont="1" applyFill="1" applyBorder="1" applyAlignment="1">
      <alignment horizontal="center" vertical="center" wrapText="1"/>
    </xf>
    <xf numFmtId="0" fontId="53" fillId="18" borderId="36" xfId="3" applyFont="1" applyFill="1" applyBorder="1" applyAlignment="1">
      <alignment horizontal="center" vertical="center" wrapText="1"/>
    </xf>
    <xf numFmtId="0" fontId="56" fillId="18" borderId="37" xfId="3" applyFont="1" applyFill="1" applyBorder="1" applyAlignment="1">
      <alignment horizontal="center" vertical="center" wrapText="1"/>
    </xf>
    <xf numFmtId="0" fontId="53" fillId="18" borderId="11" xfId="3" applyFont="1" applyFill="1" applyBorder="1" applyAlignment="1">
      <alignment horizontal="center" vertical="center" wrapText="1"/>
    </xf>
    <xf numFmtId="0" fontId="56" fillId="18" borderId="41" xfId="3" applyFont="1" applyFill="1" applyBorder="1" applyAlignment="1">
      <alignment horizontal="center" vertical="center" wrapText="1"/>
    </xf>
    <xf numFmtId="164" fontId="46" fillId="18" borderId="43" xfId="2" applyNumberFormat="1" applyFont="1" applyFill="1" applyBorder="1" applyAlignment="1">
      <alignment horizontal="center" vertical="center"/>
    </xf>
    <xf numFmtId="164" fontId="46" fillId="18" borderId="26" xfId="2" applyNumberFormat="1" applyFont="1" applyFill="1" applyBorder="1" applyAlignment="1">
      <alignment horizontal="center" vertical="center"/>
    </xf>
    <xf numFmtId="0" fontId="53" fillId="18" borderId="14" xfId="3" applyFont="1" applyFill="1" applyBorder="1" applyAlignment="1">
      <alignment horizontal="center" vertical="center" wrapText="1"/>
    </xf>
    <xf numFmtId="0" fontId="56" fillId="18" borderId="45" xfId="3" applyFont="1" applyFill="1" applyBorder="1" applyAlignment="1">
      <alignment horizontal="center" vertical="center" wrapText="1"/>
    </xf>
    <xf numFmtId="164" fontId="46" fillId="18" borderId="47" xfId="2" applyNumberFormat="1" applyFont="1" applyFill="1" applyBorder="1" applyAlignment="1">
      <alignment horizontal="center" vertical="center"/>
    </xf>
    <xf numFmtId="164" fontId="46" fillId="18" borderId="30" xfId="2" applyNumberFormat="1" applyFont="1" applyFill="1" applyBorder="1" applyAlignment="1">
      <alignment horizontal="center" vertical="center"/>
    </xf>
    <xf numFmtId="0" fontId="53" fillId="18" borderId="19" xfId="3" applyFont="1" applyFill="1" applyBorder="1" applyAlignment="1">
      <alignment horizontal="center" vertical="center" wrapText="1"/>
    </xf>
    <xf numFmtId="0" fontId="56" fillId="18" borderId="49" xfId="3" applyFont="1" applyFill="1" applyBorder="1" applyAlignment="1">
      <alignment horizontal="center" vertical="center" wrapText="1"/>
    </xf>
    <xf numFmtId="164" fontId="46" fillId="18" borderId="51" xfId="2" applyNumberFormat="1" applyFont="1" applyFill="1" applyBorder="1" applyAlignment="1">
      <alignment horizontal="center" vertical="center"/>
    </xf>
    <xf numFmtId="164" fontId="46" fillId="18" borderId="39" xfId="2" applyNumberFormat="1" applyFont="1" applyFill="1" applyBorder="1" applyAlignment="1">
      <alignment horizontal="center" vertical="center"/>
    </xf>
    <xf numFmtId="164" fontId="47" fillId="18" borderId="12" xfId="3" applyNumberFormat="1" applyFill="1" applyBorder="1" applyAlignment="1">
      <alignment horizontal="center" vertical="center" wrapText="1"/>
    </xf>
    <xf numFmtId="164" fontId="47" fillId="18" borderId="13" xfId="3" applyNumberFormat="1" applyFill="1" applyBorder="1" applyAlignment="1">
      <alignment horizontal="center" vertical="center" wrapText="1"/>
    </xf>
    <xf numFmtId="164" fontId="47" fillId="18" borderId="0" xfId="3" applyNumberFormat="1" applyFill="1" applyAlignment="1">
      <alignment horizontal="center" vertical="center" wrapText="1"/>
    </xf>
    <xf numFmtId="164" fontId="47" fillId="18" borderId="18" xfId="3" applyNumberFormat="1" applyFill="1" applyBorder="1" applyAlignment="1">
      <alignment horizontal="center" vertical="center" wrapText="1"/>
    </xf>
    <xf numFmtId="0" fontId="8" fillId="18" borderId="45" xfId="2" applyFont="1" applyFill="1" applyBorder="1" applyAlignment="1">
      <alignment horizontal="center" vertical="center"/>
    </xf>
    <xf numFmtId="0" fontId="8" fillId="18" borderId="49" xfId="2" applyFont="1" applyFill="1" applyBorder="1" applyAlignment="1">
      <alignment horizontal="center" vertical="center"/>
    </xf>
    <xf numFmtId="164" fontId="47" fillId="18" borderId="20" xfId="3" applyNumberFormat="1" applyFill="1" applyBorder="1" applyAlignment="1">
      <alignment horizontal="center" vertical="center" wrapText="1"/>
    </xf>
    <xf numFmtId="164" fontId="47" fillId="18" borderId="21" xfId="3" applyNumberFormat="1" applyFill="1" applyBorder="1" applyAlignment="1">
      <alignment horizontal="center" vertical="center" wrapText="1"/>
    </xf>
    <xf numFmtId="0" fontId="63" fillId="18" borderId="11" xfId="2" applyFont="1" applyFill="1" applyBorder="1" applyAlignment="1">
      <alignment horizontal="center" vertical="center"/>
    </xf>
    <xf numFmtId="0" fontId="63" fillId="18" borderId="14" xfId="2" applyFont="1" applyFill="1" applyBorder="1" applyAlignment="1">
      <alignment horizontal="center" vertical="center"/>
    </xf>
    <xf numFmtId="0" fontId="63" fillId="18" borderId="19" xfId="2" applyFont="1" applyFill="1" applyBorder="1" applyAlignment="1">
      <alignment horizontal="center" vertical="center"/>
    </xf>
    <xf numFmtId="0" fontId="63" fillId="18" borderId="23" xfId="2" applyFont="1" applyFill="1" applyBorder="1" applyAlignment="1">
      <alignment horizontal="center" vertical="center"/>
    </xf>
    <xf numFmtId="0" fontId="63" fillId="18" borderId="27" xfId="2" applyFont="1" applyFill="1" applyBorder="1" applyAlignment="1">
      <alignment horizontal="center" vertical="center"/>
    </xf>
    <xf numFmtId="0" fontId="64" fillId="18" borderId="27" xfId="3" applyFont="1" applyFill="1" applyBorder="1" applyAlignment="1">
      <alignment vertical="center" wrapText="1"/>
    </xf>
    <xf numFmtId="0" fontId="54" fillId="12" borderId="12" xfId="2" applyFont="1" applyFill="1" applyBorder="1" applyAlignment="1">
      <alignment vertical="center"/>
    </xf>
    <xf numFmtId="0" fontId="53" fillId="18" borderId="56" xfId="3" applyFont="1" applyFill="1" applyBorder="1" applyAlignment="1">
      <alignment horizontal="center" vertical="center" wrapText="1"/>
    </xf>
    <xf numFmtId="164" fontId="53" fillId="18" borderId="61" xfId="3" applyNumberFormat="1" applyFont="1" applyFill="1" applyBorder="1" applyAlignment="1">
      <alignment horizontal="center" vertical="center" wrapText="1"/>
    </xf>
    <xf numFmtId="164" fontId="53" fillId="18" borderId="62" xfId="3" applyNumberFormat="1" applyFont="1" applyFill="1" applyBorder="1" applyAlignment="1">
      <alignment horizontal="center" vertical="center" wrapText="1"/>
    </xf>
    <xf numFmtId="164" fontId="53" fillId="18" borderId="11" xfId="3" applyNumberFormat="1" applyFont="1" applyFill="1" applyBorder="1" applyAlignment="1">
      <alignment horizontal="center" vertical="center" wrapText="1"/>
    </xf>
    <xf numFmtId="164" fontId="53" fillId="18" borderId="13" xfId="3" applyNumberFormat="1" applyFont="1" applyFill="1" applyBorder="1" applyAlignment="1">
      <alignment horizontal="center" vertical="center" wrapText="1"/>
    </xf>
    <xf numFmtId="0" fontId="53" fillId="18" borderId="57" xfId="3" applyFont="1" applyFill="1" applyBorder="1" applyAlignment="1">
      <alignment horizontal="center" vertical="center" wrapText="1"/>
    </xf>
    <xf numFmtId="164" fontId="53" fillId="18" borderId="63" xfId="3" applyNumberFormat="1" applyFont="1" applyFill="1" applyBorder="1" applyAlignment="1">
      <alignment horizontal="center" vertical="center" wrapText="1"/>
    </xf>
    <xf numFmtId="164" fontId="53" fillId="18" borderId="64" xfId="3" applyNumberFormat="1" applyFont="1" applyFill="1" applyBorder="1" applyAlignment="1">
      <alignment horizontal="center" vertical="center" wrapText="1"/>
    </xf>
    <xf numFmtId="164" fontId="53" fillId="18" borderId="14" xfId="3" applyNumberFormat="1" applyFont="1" applyFill="1" applyBorder="1" applyAlignment="1">
      <alignment horizontal="center" vertical="center" wrapText="1"/>
    </xf>
    <xf numFmtId="164" fontId="53" fillId="18" borderId="18" xfId="3" applyNumberFormat="1" applyFont="1" applyFill="1" applyBorder="1" applyAlignment="1">
      <alignment horizontal="center" vertical="center" wrapText="1"/>
    </xf>
    <xf numFmtId="0" fontId="53" fillId="20" borderId="11" xfId="3" applyFont="1" applyFill="1" applyBorder="1" applyAlignment="1">
      <alignment horizontal="center" vertical="center" wrapText="1"/>
    </xf>
    <xf numFmtId="0" fontId="53" fillId="20" borderId="12" xfId="3" applyFont="1" applyFill="1" applyBorder="1" applyAlignment="1">
      <alignment horizontal="center" vertical="center" wrapText="1"/>
    </xf>
    <xf numFmtId="0" fontId="53" fillId="20" borderId="13" xfId="3" applyFont="1" applyFill="1" applyBorder="1" applyAlignment="1">
      <alignment horizontal="center" vertical="center" wrapText="1"/>
    </xf>
    <xf numFmtId="0" fontId="53" fillId="20" borderId="19" xfId="3" applyFont="1" applyFill="1" applyBorder="1" applyAlignment="1">
      <alignment horizontal="center" vertical="center" wrapText="1"/>
    </xf>
    <xf numFmtId="0" fontId="53" fillId="20" borderId="20" xfId="3" applyFont="1" applyFill="1" applyBorder="1" applyAlignment="1">
      <alignment horizontal="center" vertical="center" wrapText="1"/>
    </xf>
    <xf numFmtId="0" fontId="53" fillId="20" borderId="21" xfId="3" applyFont="1" applyFill="1" applyBorder="1" applyAlignment="1">
      <alignment horizontal="center" vertical="center" wrapText="1"/>
    </xf>
    <xf numFmtId="0" fontId="53" fillId="20" borderId="0" xfId="3" applyFont="1" applyFill="1" applyAlignment="1">
      <alignment horizontal="center" vertical="center" wrapText="1"/>
    </xf>
    <xf numFmtId="0" fontId="53" fillId="20" borderId="18" xfId="3" applyFont="1" applyFill="1" applyBorder="1" applyAlignment="1">
      <alignment horizontal="center" vertical="center" wrapText="1"/>
    </xf>
    <xf numFmtId="0" fontId="55" fillId="20" borderId="13" xfId="3" applyFont="1" applyFill="1" applyBorder="1" applyAlignment="1">
      <alignment horizontal="center" vertical="center" textRotation="90" wrapText="1"/>
    </xf>
    <xf numFmtId="0" fontId="57" fillId="20" borderId="14" xfId="3" applyFont="1" applyFill="1" applyBorder="1" applyAlignment="1">
      <alignment horizontal="left" vertical="center" wrapText="1"/>
    </xf>
    <xf numFmtId="0" fontId="57" fillId="20" borderId="18" xfId="3" applyFont="1" applyFill="1" applyBorder="1" applyAlignment="1">
      <alignment horizontal="left" vertical="center" wrapText="1"/>
    </xf>
    <xf numFmtId="0" fontId="55" fillId="20" borderId="18" xfId="3" applyFont="1" applyFill="1" applyBorder="1" applyAlignment="1">
      <alignment horizontal="center" vertical="center" textRotation="90" wrapText="1"/>
    </xf>
    <xf numFmtId="0" fontId="57" fillId="20" borderId="65" xfId="3" applyFont="1" applyFill="1" applyBorder="1" applyAlignment="1">
      <alignment horizontal="left" vertical="center" wrapText="1"/>
    </xf>
    <xf numFmtId="0" fontId="57" fillId="20" borderId="66" xfId="3" applyFont="1" applyFill="1" applyBorder="1" applyAlignment="1">
      <alignment horizontal="left" vertical="center" wrapText="1"/>
    </xf>
    <xf numFmtId="0" fontId="53" fillId="20" borderId="68" xfId="3" applyFont="1" applyFill="1" applyBorder="1" applyAlignment="1" applyProtection="1">
      <alignment horizontal="left" vertical="center" wrapText="1"/>
      <protection locked="0"/>
    </xf>
    <xf numFmtId="0" fontId="53" fillId="20" borderId="69" xfId="3" applyFont="1" applyFill="1" applyBorder="1" applyAlignment="1" applyProtection="1">
      <alignment horizontal="left" vertical="center" wrapText="1"/>
      <protection locked="0"/>
    </xf>
    <xf numFmtId="0" fontId="53" fillId="20" borderId="65" xfId="3" applyFont="1" applyFill="1" applyBorder="1" applyAlignment="1" applyProtection="1">
      <alignment horizontal="left" vertical="center" wrapText="1"/>
      <protection locked="0"/>
    </xf>
    <xf numFmtId="0" fontId="53" fillId="20" borderId="66" xfId="3" applyFont="1" applyFill="1" applyBorder="1" applyAlignment="1" applyProtection="1">
      <alignment horizontal="left" vertical="center" wrapText="1"/>
      <protection locked="0"/>
    </xf>
    <xf numFmtId="0" fontId="63" fillId="20" borderId="68" xfId="2" applyFont="1" applyFill="1" applyBorder="1" applyAlignment="1">
      <alignment horizontal="left" vertical="center"/>
    </xf>
    <xf numFmtId="0" fontId="63" fillId="20" borderId="69" xfId="2" applyFont="1" applyFill="1" applyBorder="1" applyAlignment="1">
      <alignment horizontal="left" vertical="center"/>
    </xf>
    <xf numFmtId="0" fontId="63" fillId="20" borderId="65" xfId="2" applyFont="1" applyFill="1" applyBorder="1" applyAlignment="1">
      <alignment horizontal="left" vertical="center"/>
    </xf>
    <xf numFmtId="0" fontId="63" fillId="20" borderId="66" xfId="2" applyFont="1" applyFill="1" applyBorder="1" applyAlignment="1">
      <alignment horizontal="left" vertical="center"/>
    </xf>
    <xf numFmtId="167" fontId="58" fillId="0" borderId="0" xfId="2" applyNumberFormat="1" applyFont="1" applyAlignment="1" applyProtection="1">
      <alignment horizontal="center" vertical="center"/>
      <protection locked="0"/>
    </xf>
    <xf numFmtId="0" fontId="53" fillId="20" borderId="14" xfId="3" applyFont="1" applyFill="1" applyBorder="1" applyAlignment="1" applyProtection="1">
      <alignment horizontal="left" vertical="center" wrapText="1"/>
      <protection locked="0"/>
    </xf>
    <xf numFmtId="0" fontId="53" fillId="20" borderId="18" xfId="3" applyFont="1" applyFill="1" applyBorder="1" applyAlignment="1" applyProtection="1">
      <alignment horizontal="left" vertical="center" wrapText="1"/>
      <protection locked="0"/>
    </xf>
    <xf numFmtId="0" fontId="53" fillId="20" borderId="74" xfId="3" applyFont="1" applyFill="1" applyBorder="1" applyAlignment="1">
      <alignment horizontal="left" vertical="center" wrapText="1"/>
    </xf>
    <xf numFmtId="0" fontId="53" fillId="20" borderId="75" xfId="3" applyFont="1" applyFill="1" applyBorder="1" applyAlignment="1">
      <alignment horizontal="left" vertical="center" wrapText="1"/>
    </xf>
    <xf numFmtId="0" fontId="53" fillId="20" borderId="27" xfId="3" applyFont="1" applyFill="1" applyBorder="1" applyAlignment="1">
      <alignment horizontal="left" vertical="center" wrapText="1"/>
    </xf>
    <xf numFmtId="0" fontId="53" fillId="20" borderId="36" xfId="3" applyFont="1" applyFill="1" applyBorder="1" applyAlignment="1">
      <alignment horizontal="left" vertical="center" wrapText="1"/>
    </xf>
    <xf numFmtId="164" fontId="53" fillId="20" borderId="11" xfId="3" applyNumberFormat="1" applyFont="1" applyFill="1" applyBorder="1" applyAlignment="1">
      <alignment horizontal="center" vertical="center" wrapText="1"/>
    </xf>
    <xf numFmtId="164" fontId="53" fillId="20" borderId="13" xfId="3" applyNumberFormat="1" applyFont="1" applyFill="1" applyBorder="1" applyAlignment="1">
      <alignment horizontal="center" vertical="center" wrapText="1"/>
    </xf>
    <xf numFmtId="164" fontId="52" fillId="20" borderId="11" xfId="2" applyNumberFormat="1" applyFont="1" applyFill="1" applyBorder="1" applyAlignment="1">
      <alignment horizontal="center" vertical="center"/>
    </xf>
    <xf numFmtId="164" fontId="53" fillId="20" borderId="19" xfId="3" applyNumberFormat="1" applyFont="1" applyFill="1" applyBorder="1" applyAlignment="1">
      <alignment horizontal="center" vertical="center" wrapText="1"/>
    </xf>
    <xf numFmtId="164" fontId="53" fillId="20" borderId="21" xfId="3" applyNumberFormat="1" applyFont="1" applyFill="1" applyBorder="1" applyAlignment="1">
      <alignment horizontal="center" vertical="center" wrapText="1"/>
    </xf>
    <xf numFmtId="164" fontId="52" fillId="20" borderId="19" xfId="2" applyNumberFormat="1" applyFont="1" applyFill="1" applyBorder="1" applyAlignment="1">
      <alignment horizontal="center" vertical="center"/>
    </xf>
    <xf numFmtId="0" fontId="92" fillId="0" borderId="0" xfId="2" applyFont="1" applyAlignment="1">
      <alignment horizontal="right" vertical="center" wrapText="1"/>
    </xf>
    <xf numFmtId="0" fontId="92" fillId="0" borderId="64" xfId="2" applyFont="1" applyBorder="1" applyAlignment="1">
      <alignment horizontal="right" vertical="center" wrapText="1"/>
    </xf>
    <xf numFmtId="0" fontId="53" fillId="21" borderId="56" xfId="3" applyFont="1" applyFill="1" applyBorder="1" applyAlignment="1">
      <alignment horizontal="center" vertical="center" textRotation="90" wrapText="1"/>
    </xf>
    <xf numFmtId="0" fontId="64" fillId="21" borderId="11" xfId="3" applyFont="1" applyFill="1" applyBorder="1" applyAlignment="1" applyProtection="1">
      <alignment horizontal="left" vertical="center" wrapText="1"/>
      <protection locked="0"/>
    </xf>
    <xf numFmtId="0" fontId="64" fillId="21" borderId="13" xfId="3" applyFont="1" applyFill="1" applyBorder="1" applyAlignment="1" applyProtection="1">
      <alignment horizontal="left" vertical="center" wrapText="1"/>
      <protection locked="0"/>
    </xf>
    <xf numFmtId="0" fontId="53" fillId="21" borderId="57" xfId="3" applyFont="1" applyFill="1" applyBorder="1" applyAlignment="1">
      <alignment horizontal="center" vertical="center" textRotation="90" wrapText="1"/>
    </xf>
    <xf numFmtId="0" fontId="64" fillId="21" borderId="14" xfId="3" applyFont="1" applyFill="1" applyBorder="1" applyAlignment="1" applyProtection="1">
      <alignment horizontal="left" vertical="center" wrapText="1"/>
      <protection locked="0"/>
    </xf>
    <xf numFmtId="0" fontId="64" fillId="21" borderId="18" xfId="3" applyFont="1" applyFill="1" applyBorder="1" applyAlignment="1" applyProtection="1">
      <alignment horizontal="left" vertical="center" wrapText="1"/>
      <protection locked="0"/>
    </xf>
    <xf numFmtId="0" fontId="64" fillId="21" borderId="82" xfId="3" applyFont="1" applyFill="1" applyBorder="1" applyAlignment="1" applyProtection="1">
      <alignment horizontal="left" vertical="center" wrapText="1"/>
      <protection locked="0"/>
    </xf>
    <xf numFmtId="0" fontId="64" fillId="21" borderId="83" xfId="3" applyFont="1" applyFill="1" applyBorder="1" applyAlignment="1" applyProtection="1">
      <alignment horizontal="left" vertical="center" wrapText="1"/>
      <protection locked="0"/>
    </xf>
    <xf numFmtId="0" fontId="64" fillId="21" borderId="86" xfId="3" applyFont="1" applyFill="1" applyBorder="1" applyAlignment="1" applyProtection="1">
      <alignment horizontal="left" vertical="center" wrapText="1"/>
      <protection locked="0"/>
    </xf>
    <xf numFmtId="0" fontId="64" fillId="21" borderId="87" xfId="3" applyFont="1" applyFill="1" applyBorder="1" applyAlignment="1" applyProtection="1">
      <alignment horizontal="left" vertical="center" wrapText="1"/>
      <protection locked="0"/>
    </xf>
    <xf numFmtId="0" fontId="93" fillId="0" borderId="0" xfId="2" applyFont="1" applyAlignment="1">
      <alignment vertical="center"/>
    </xf>
    <xf numFmtId="0" fontId="63" fillId="21" borderId="86" xfId="2" applyFont="1" applyFill="1" applyBorder="1" applyAlignment="1">
      <alignment horizontal="left" vertical="center"/>
    </xf>
    <xf numFmtId="0" fontId="63" fillId="21" borderId="87" xfId="2" applyFont="1" applyFill="1" applyBorder="1" applyAlignment="1">
      <alignment horizontal="left" vertical="center"/>
    </xf>
    <xf numFmtId="0" fontId="63" fillId="21" borderId="84" xfId="2" applyFont="1" applyFill="1" applyBorder="1" applyAlignment="1">
      <alignment horizontal="left" vertical="center"/>
    </xf>
    <xf numFmtId="0" fontId="63" fillId="21" borderId="76" xfId="2" applyFont="1" applyFill="1" applyBorder="1" applyAlignment="1">
      <alignment horizontal="left" vertical="center"/>
    </xf>
    <xf numFmtId="0" fontId="39" fillId="15" borderId="0" xfId="2" applyFill="1" applyAlignment="1">
      <alignment horizontal="right" vertical="top"/>
    </xf>
    <xf numFmtId="0" fontId="63" fillId="21" borderId="88" xfId="2" applyFont="1" applyFill="1" applyBorder="1" applyAlignment="1">
      <alignment horizontal="left" vertical="center"/>
    </xf>
    <xf numFmtId="0" fontId="63" fillId="21" borderId="89" xfId="2" applyFont="1" applyFill="1" applyBorder="1" applyAlignment="1">
      <alignment horizontal="left" vertical="center"/>
    </xf>
    <xf numFmtId="0" fontId="63" fillId="21" borderId="65" xfId="2" applyFont="1" applyFill="1" applyBorder="1" applyAlignment="1">
      <alignment horizontal="left" vertical="center"/>
    </xf>
    <xf numFmtId="0" fontId="63" fillId="21" borderId="66" xfId="2" applyFont="1" applyFill="1" applyBorder="1" applyAlignment="1">
      <alignment horizontal="left" vertical="center"/>
    </xf>
    <xf numFmtId="0" fontId="63" fillId="21" borderId="68" xfId="2" applyFont="1" applyFill="1" applyBorder="1" applyAlignment="1">
      <alignment horizontal="left" vertical="center" wrapText="1"/>
    </xf>
    <xf numFmtId="0" fontId="63" fillId="21" borderId="69" xfId="2" applyFont="1" applyFill="1" applyBorder="1" applyAlignment="1">
      <alignment horizontal="left" vertical="center" wrapText="1"/>
    </xf>
    <xf numFmtId="0" fontId="63" fillId="21" borderId="19" xfId="2" applyFont="1" applyFill="1" applyBorder="1" applyAlignment="1">
      <alignment horizontal="left" vertical="center" wrapText="1"/>
    </xf>
    <xf numFmtId="0" fontId="63" fillId="21" borderId="21" xfId="2" applyFont="1" applyFill="1" applyBorder="1" applyAlignment="1">
      <alignment horizontal="left" vertical="center" wrapText="1"/>
    </xf>
    <xf numFmtId="0" fontId="53" fillId="21" borderId="11" xfId="3" applyFont="1" applyFill="1" applyBorder="1" applyAlignment="1">
      <alignment horizontal="center" vertical="center" wrapText="1"/>
    </xf>
    <xf numFmtId="0" fontId="53" fillId="21" borderId="13" xfId="3" applyFont="1" applyFill="1" applyBorder="1" applyAlignment="1">
      <alignment horizontal="center" vertical="center" wrapText="1"/>
    </xf>
    <xf numFmtId="4" fontId="53" fillId="21" borderId="11" xfId="3" applyNumberFormat="1" applyFont="1" applyFill="1" applyBorder="1" applyAlignment="1">
      <alignment horizontal="center" vertical="center" wrapText="1"/>
    </xf>
    <xf numFmtId="4" fontId="53" fillId="21" borderId="13" xfId="3" applyNumberFormat="1" applyFont="1" applyFill="1" applyBorder="1" applyAlignment="1">
      <alignment horizontal="center" vertical="center" wrapText="1"/>
    </xf>
    <xf numFmtId="164" fontId="53" fillId="21" borderId="11" xfId="3" applyNumberFormat="1" applyFont="1" applyFill="1" applyBorder="1" applyAlignment="1">
      <alignment horizontal="center" vertical="center" wrapText="1"/>
    </xf>
    <xf numFmtId="164" fontId="53" fillId="21" borderId="13" xfId="3" applyNumberFormat="1" applyFont="1" applyFill="1" applyBorder="1" applyAlignment="1">
      <alignment horizontal="center" vertical="center" wrapText="1"/>
    </xf>
    <xf numFmtId="164" fontId="52" fillId="21" borderId="56" xfId="2" applyNumberFormat="1" applyFont="1" applyFill="1" applyBorder="1" applyAlignment="1">
      <alignment horizontal="center" vertical="center"/>
    </xf>
    <xf numFmtId="0" fontId="53" fillId="21" borderId="14" xfId="3" applyFont="1" applyFill="1" applyBorder="1" applyAlignment="1">
      <alignment horizontal="center" vertical="center" wrapText="1"/>
    </xf>
    <xf numFmtId="0" fontId="53" fillId="21" borderId="18" xfId="3" applyFont="1" applyFill="1" applyBorder="1" applyAlignment="1">
      <alignment horizontal="center" vertical="center" wrapText="1"/>
    </xf>
    <xf numFmtId="4" fontId="53" fillId="21" borderId="14" xfId="3" applyNumberFormat="1" applyFont="1" applyFill="1" applyBorder="1" applyAlignment="1">
      <alignment horizontal="center" vertical="center" wrapText="1"/>
    </xf>
    <xf numFmtId="4" fontId="53" fillId="21" borderId="18" xfId="3" applyNumberFormat="1" applyFont="1" applyFill="1" applyBorder="1" applyAlignment="1">
      <alignment horizontal="center" vertical="center" wrapText="1"/>
    </xf>
    <xf numFmtId="164" fontId="53" fillId="21" borderId="14" xfId="3" applyNumberFormat="1" applyFont="1" applyFill="1" applyBorder="1" applyAlignment="1">
      <alignment horizontal="center" vertical="center" wrapText="1"/>
    </xf>
    <xf numFmtId="164" fontId="53" fillId="21" borderId="18" xfId="3" applyNumberFormat="1" applyFont="1" applyFill="1" applyBorder="1" applyAlignment="1">
      <alignment horizontal="center" vertical="center" wrapText="1"/>
    </xf>
    <xf numFmtId="164" fontId="52" fillId="21" borderId="57" xfId="2" applyNumberFormat="1" applyFont="1" applyFill="1" applyBorder="1" applyAlignment="1">
      <alignment horizontal="center" vertical="center"/>
    </xf>
    <xf numFmtId="0" fontId="53" fillId="21" borderId="22" xfId="3" applyFont="1" applyFill="1" applyBorder="1" applyAlignment="1">
      <alignment horizontal="center" vertical="center" textRotation="90" wrapText="1"/>
    </xf>
    <xf numFmtId="0" fontId="53" fillId="21" borderId="19" xfId="3" applyFont="1" applyFill="1" applyBorder="1" applyAlignment="1">
      <alignment horizontal="center" vertical="center" wrapText="1"/>
    </xf>
    <xf numFmtId="0" fontId="53" fillId="21" borderId="21" xfId="3" applyFont="1" applyFill="1" applyBorder="1" applyAlignment="1">
      <alignment horizontal="center" vertical="center" wrapText="1"/>
    </xf>
    <xf numFmtId="4" fontId="53" fillId="21" borderId="19" xfId="3" applyNumberFormat="1" applyFont="1" applyFill="1" applyBorder="1" applyAlignment="1">
      <alignment horizontal="center" vertical="center" wrapText="1"/>
    </xf>
    <xf numFmtId="4" fontId="53" fillId="21" borderId="21" xfId="3" applyNumberFormat="1" applyFont="1" applyFill="1" applyBorder="1" applyAlignment="1">
      <alignment horizontal="center" vertical="center" wrapText="1"/>
    </xf>
    <xf numFmtId="164" fontId="53" fillId="21" borderId="19" xfId="3" applyNumberFormat="1" applyFont="1" applyFill="1" applyBorder="1" applyAlignment="1">
      <alignment horizontal="center" vertical="center" wrapText="1"/>
    </xf>
    <xf numFmtId="164" fontId="53" fillId="21" borderId="21" xfId="3" applyNumberFormat="1" applyFont="1" applyFill="1" applyBorder="1" applyAlignment="1">
      <alignment horizontal="center" vertical="center" wrapText="1"/>
    </xf>
    <xf numFmtId="164" fontId="52" fillId="21" borderId="22" xfId="2" applyNumberFormat="1" applyFont="1" applyFill="1" applyBorder="1" applyAlignment="1">
      <alignment horizontal="center" vertical="center"/>
    </xf>
    <xf numFmtId="0" fontId="62" fillId="15" borderId="9" xfId="2" applyFont="1" applyFill="1" applyBorder="1" applyAlignment="1">
      <alignment horizontal="center" vertical="center"/>
    </xf>
    <xf numFmtId="2" fontId="33" fillId="0" borderId="2" xfId="0" applyNumberFormat="1" applyFont="1" applyBorder="1" applyAlignment="1">
      <alignment horizontal="right" vertical="center"/>
    </xf>
    <xf numFmtId="2" fontId="33" fillId="0" borderId="4" xfId="0" applyNumberFormat="1" applyFont="1" applyBorder="1" applyAlignment="1">
      <alignment horizontal="right" vertical="center"/>
    </xf>
    <xf numFmtId="2" fontId="33" fillId="0" borderId="3" xfId="0" applyNumberFormat="1" applyFont="1" applyBorder="1" applyAlignment="1">
      <alignment horizontal="right" vertical="center"/>
    </xf>
    <xf numFmtId="2" fontId="3" fillId="0" borderId="1" xfId="0" applyNumberFormat="1" applyFont="1" applyBorder="1" applyAlignment="1">
      <alignment horizontal="center" vertical="center"/>
    </xf>
    <xf numFmtId="0" fontId="32" fillId="2" borderId="1" xfId="0" applyFont="1" applyFill="1" applyBorder="1" applyAlignment="1">
      <alignment horizontal="left" vertical="center" wrapText="1"/>
    </xf>
    <xf numFmtId="0" fontId="23" fillId="2" borderId="1" xfId="0" applyFont="1" applyFill="1" applyBorder="1" applyAlignment="1">
      <alignment horizontal="right" vertical="center"/>
    </xf>
    <xf numFmtId="0" fontId="0" fillId="6" borderId="0" xfId="0" applyFill="1" applyAlignment="1">
      <alignment horizontal="left"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vertical="center"/>
    </xf>
  </cellXfs>
  <cellStyles count="6">
    <cellStyle name="Lien hypertexte" xfId="1" builtinId="8"/>
    <cellStyle name="Monétaire 2" xfId="4" xr:uid="{5E147230-FF5F-4C50-8EFF-C0143E8DB43C}"/>
    <cellStyle name="Normal" xfId="0" builtinId="0"/>
    <cellStyle name="Normal 2" xfId="2" xr:uid="{32733070-6FD7-4516-9CDF-0ADB45345D70}"/>
    <cellStyle name="Normal_TABLEAU PLAN DE FINANCEMENT EMPLOI 2017" xfId="3" xr:uid="{F42A74B1-FFC7-4803-99F9-7DF01FC0BCD2}"/>
    <cellStyle name="Pourcentage 2" xfId="5" xr:uid="{E9D73BF2-DA36-4777-8DFC-247274E8CC5D}"/>
  </cellStyles>
  <dxfs count="2">
    <dxf>
      <font>
        <color rgb="FF9C0006"/>
      </font>
      <fill>
        <patternFill>
          <bgColor rgb="FFFFC7CE"/>
        </patternFill>
      </fill>
    </dxf>
    <dxf>
      <fill>
        <patternFill>
          <bgColor indexed="10"/>
        </patternFill>
      </fill>
    </dxf>
  </dxfs>
  <tableStyles count="0" defaultTableStyle="TableStyleMedium2" defaultPivotStyle="PivotStyleLight16"/>
  <colors>
    <mruColors>
      <color rgb="FFEA7500"/>
      <color rgb="FFCC00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sv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jpeg"/><Relationship Id="rId1" Type="http://schemas.openxmlformats.org/officeDocument/2006/relationships/image" Target="../media/image14.png"/><Relationship Id="rId5" Type="http://schemas.openxmlformats.org/officeDocument/2006/relationships/image" Target="../media/image18.svg"/><Relationship Id="rId4" Type="http://schemas.openxmlformats.org/officeDocument/2006/relationships/image" Target="../media/image1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9.jpeg"/><Relationship Id="rId1" Type="http://schemas.openxmlformats.org/officeDocument/2006/relationships/image" Target="../media/image14.png"/><Relationship Id="rId5" Type="http://schemas.openxmlformats.org/officeDocument/2006/relationships/image" Target="../media/image18.svg"/><Relationship Id="rId4" Type="http://schemas.openxmlformats.org/officeDocument/2006/relationships/image" Target="../media/image17.png"/></Relationships>
</file>

<file path=xl/drawings/_rels/drawing5.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jpeg"/><Relationship Id="rId1" Type="http://schemas.openxmlformats.org/officeDocument/2006/relationships/image" Target="../media/image20.png"/></Relationships>
</file>

<file path=xl/drawings/_rels/drawing6.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3.jpeg"/><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1</xdr:col>
      <xdr:colOff>192424</xdr:colOff>
      <xdr:row>7</xdr:row>
      <xdr:rowOff>1</xdr:rowOff>
    </xdr:from>
    <xdr:to>
      <xdr:col>1</xdr:col>
      <xdr:colOff>400281</xdr:colOff>
      <xdr:row>8</xdr:row>
      <xdr:rowOff>18901</xdr:rowOff>
    </xdr:to>
    <xdr:pic>
      <xdr:nvPicPr>
        <xdr:cNvPr id="3" name="Graphique 2" descr="Engrenages avec un remplissage uni">
          <a:extLst>
            <a:ext uri="{FF2B5EF4-FFF2-40B4-BE49-F238E27FC236}">
              <a16:creationId xmlns:a16="http://schemas.microsoft.com/office/drawing/2014/main" id="{DD9132E1-ADD0-DD22-0E01-79988EF24AA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84848" y="1164168"/>
          <a:ext cx="207857" cy="209323"/>
        </a:xfrm>
        <a:prstGeom prst="rect">
          <a:avLst/>
        </a:prstGeom>
      </xdr:spPr>
    </xdr:pic>
    <xdr:clientData/>
  </xdr:twoCellAnchor>
  <xdr:twoCellAnchor editAs="oneCell">
    <xdr:from>
      <xdr:col>1</xdr:col>
      <xdr:colOff>182804</xdr:colOff>
      <xdr:row>10</xdr:row>
      <xdr:rowOff>159657</xdr:rowOff>
    </xdr:from>
    <xdr:to>
      <xdr:col>1</xdr:col>
      <xdr:colOff>400445</xdr:colOff>
      <xdr:row>11</xdr:row>
      <xdr:rowOff>171942</xdr:rowOff>
    </xdr:to>
    <xdr:pic>
      <xdr:nvPicPr>
        <xdr:cNvPr id="5" name="Graphique 4" descr="Ampoule et crayon avec un remplissage uni">
          <a:extLst>
            <a:ext uri="{FF2B5EF4-FFF2-40B4-BE49-F238E27FC236}">
              <a16:creationId xmlns:a16="http://schemas.microsoft.com/office/drawing/2014/main" id="{C6758995-0E98-F830-F352-69E0E145F9A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375228" y="2651551"/>
          <a:ext cx="218911" cy="207855"/>
        </a:xfrm>
        <a:prstGeom prst="rect">
          <a:avLst/>
        </a:prstGeom>
      </xdr:spPr>
    </xdr:pic>
    <xdr:clientData/>
  </xdr:twoCellAnchor>
  <xdr:twoCellAnchor editAs="oneCell">
    <xdr:from>
      <xdr:col>9</xdr:col>
      <xdr:colOff>184006</xdr:colOff>
      <xdr:row>6</xdr:row>
      <xdr:rowOff>173183</xdr:rowOff>
    </xdr:from>
    <xdr:to>
      <xdr:col>9</xdr:col>
      <xdr:colOff>400404</xdr:colOff>
      <xdr:row>8</xdr:row>
      <xdr:rowOff>18475</xdr:rowOff>
    </xdr:to>
    <xdr:pic>
      <xdr:nvPicPr>
        <xdr:cNvPr id="7" name="Graphique 6" descr="Badge d'employé avec un remplissage uni">
          <a:extLst>
            <a:ext uri="{FF2B5EF4-FFF2-40B4-BE49-F238E27FC236}">
              <a16:creationId xmlns:a16="http://schemas.microsoft.com/office/drawing/2014/main" id="{F7FB968D-CBE7-6EEE-F227-19B0D2EAAA7B}"/>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191250" y="1158155"/>
          <a:ext cx="211318" cy="214573"/>
        </a:xfrm>
        <a:prstGeom prst="rect">
          <a:avLst/>
        </a:prstGeom>
      </xdr:spPr>
    </xdr:pic>
    <xdr:clientData/>
  </xdr:twoCellAnchor>
  <xdr:twoCellAnchor editAs="oneCell">
    <xdr:from>
      <xdr:col>9</xdr:col>
      <xdr:colOff>137475</xdr:colOff>
      <xdr:row>17</xdr:row>
      <xdr:rowOff>157115</xdr:rowOff>
    </xdr:from>
    <xdr:to>
      <xdr:col>9</xdr:col>
      <xdr:colOff>378389</xdr:colOff>
      <xdr:row>19</xdr:row>
      <xdr:rowOff>57353</xdr:rowOff>
    </xdr:to>
    <xdr:pic>
      <xdr:nvPicPr>
        <xdr:cNvPr id="9" name="Graphique 8" descr="Recherche de dossiers avec un remplissage uni">
          <a:extLst>
            <a:ext uri="{FF2B5EF4-FFF2-40B4-BE49-F238E27FC236}">
              <a16:creationId xmlns:a16="http://schemas.microsoft.com/office/drawing/2014/main" id="{CD104262-4FE4-C5A3-F227-B00796E0D016}"/>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156882" y="4084950"/>
          <a:ext cx="240914" cy="243583"/>
        </a:xfrm>
        <a:prstGeom prst="rect">
          <a:avLst/>
        </a:prstGeom>
      </xdr:spPr>
    </xdr:pic>
    <xdr:clientData/>
  </xdr:twoCellAnchor>
  <xdr:twoCellAnchor editAs="oneCell">
    <xdr:from>
      <xdr:col>9</xdr:col>
      <xdr:colOff>113965</xdr:colOff>
      <xdr:row>0</xdr:row>
      <xdr:rowOff>102758</xdr:rowOff>
    </xdr:from>
    <xdr:to>
      <xdr:col>10</xdr:col>
      <xdr:colOff>399603</xdr:colOff>
      <xdr:row>4</xdr:row>
      <xdr:rowOff>171325</xdr:rowOff>
    </xdr:to>
    <xdr:pic>
      <xdr:nvPicPr>
        <xdr:cNvPr id="11" name="Image 10">
          <a:extLst>
            <a:ext uri="{FF2B5EF4-FFF2-40B4-BE49-F238E27FC236}">
              <a16:creationId xmlns:a16="http://schemas.microsoft.com/office/drawing/2014/main" id="{680B21DE-3EE5-FCBD-0BAD-64DAC37AFE3C}"/>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6131524" y="102758"/>
          <a:ext cx="1286771" cy="603909"/>
        </a:xfrm>
        <a:prstGeom prst="rect">
          <a:avLst/>
        </a:prstGeom>
      </xdr:spPr>
    </xdr:pic>
    <xdr:clientData/>
  </xdr:twoCellAnchor>
  <xdr:twoCellAnchor editAs="oneCell">
    <xdr:from>
      <xdr:col>10</xdr:col>
      <xdr:colOff>913167</xdr:colOff>
      <xdr:row>1</xdr:row>
      <xdr:rowOff>55806</xdr:rowOff>
    </xdr:from>
    <xdr:to>
      <xdr:col>12</xdr:col>
      <xdr:colOff>323702</xdr:colOff>
      <xdr:row>4</xdr:row>
      <xdr:rowOff>78822</xdr:rowOff>
    </xdr:to>
    <xdr:pic>
      <xdr:nvPicPr>
        <xdr:cNvPr id="15" name="Image 14">
          <a:extLst>
            <a:ext uri="{FF2B5EF4-FFF2-40B4-BE49-F238E27FC236}">
              <a16:creationId xmlns:a16="http://schemas.microsoft.com/office/drawing/2014/main" id="{56F59593-2692-BC76-E229-69C1A71368F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928049" y="167865"/>
          <a:ext cx="1406452" cy="448839"/>
        </a:xfrm>
        <a:prstGeom prst="rect">
          <a:avLst/>
        </a:prstGeom>
      </xdr:spPr>
    </xdr:pic>
    <xdr:clientData/>
  </xdr:twoCellAnchor>
  <xdr:twoCellAnchor editAs="oneCell">
    <xdr:from>
      <xdr:col>12</xdr:col>
      <xdr:colOff>984214</xdr:colOff>
      <xdr:row>0</xdr:row>
      <xdr:rowOff>22542</xdr:rowOff>
    </xdr:from>
    <xdr:to>
      <xdr:col>13</xdr:col>
      <xdr:colOff>514113</xdr:colOff>
      <xdr:row>4</xdr:row>
      <xdr:rowOff>171335</xdr:rowOff>
    </xdr:to>
    <xdr:pic>
      <xdr:nvPicPr>
        <xdr:cNvPr id="17" name="Image 16">
          <a:extLst>
            <a:ext uri="{FF2B5EF4-FFF2-40B4-BE49-F238E27FC236}">
              <a16:creationId xmlns:a16="http://schemas.microsoft.com/office/drawing/2014/main" id="{E491ACE3-FE74-1AEE-58B4-891FFEF3E5D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9993743" y="22542"/>
          <a:ext cx="541193" cy="694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1805940</xdr:colOff>
      <xdr:row>2</xdr:row>
      <xdr:rowOff>236220</xdr:rowOff>
    </xdr:from>
    <xdr:to>
      <xdr:col>15</xdr:col>
      <xdr:colOff>2148840</xdr:colOff>
      <xdr:row>3</xdr:row>
      <xdr:rowOff>0</xdr:rowOff>
    </xdr:to>
    <xdr:pic>
      <xdr:nvPicPr>
        <xdr:cNvPr id="2" name="il_fi" descr="Afficher l'image d'origine">
          <a:extLst>
            <a:ext uri="{FF2B5EF4-FFF2-40B4-BE49-F238E27FC236}">
              <a16:creationId xmlns:a16="http://schemas.microsoft.com/office/drawing/2014/main" id="{92168EC0-AA10-40C6-B758-641AF81B55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798" r="22797"/>
        <a:stretch>
          <a:fillRect/>
        </a:stretch>
      </xdr:blipFill>
      <xdr:spPr bwMode="auto">
        <a:xfrm>
          <a:off x="9086850" y="885825"/>
          <a:ext cx="3429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256636</xdr:colOff>
      <xdr:row>74</xdr:row>
      <xdr:rowOff>3094</xdr:rowOff>
    </xdr:from>
    <xdr:to>
      <xdr:col>33</xdr:col>
      <xdr:colOff>602967</xdr:colOff>
      <xdr:row>76</xdr:row>
      <xdr:rowOff>99304</xdr:rowOff>
    </xdr:to>
    <xdr:sp macro="" textlink="">
      <xdr:nvSpPr>
        <xdr:cNvPr id="3" name="Flèche vers le bas 6">
          <a:extLst>
            <a:ext uri="{FF2B5EF4-FFF2-40B4-BE49-F238E27FC236}">
              <a16:creationId xmlns:a16="http://schemas.microsoft.com/office/drawing/2014/main" id="{5AEA2D3B-113F-4DB7-B7B7-7DD2C427D556}"/>
            </a:ext>
          </a:extLst>
        </xdr:cNvPr>
        <xdr:cNvSpPr/>
      </xdr:nvSpPr>
      <xdr:spPr>
        <a:xfrm rot="10800000">
          <a:off x="23048056" y="16157494"/>
          <a:ext cx="346331" cy="549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33</xdr:col>
      <xdr:colOff>252826</xdr:colOff>
      <xdr:row>83</xdr:row>
      <xdr:rowOff>64135</xdr:rowOff>
    </xdr:from>
    <xdr:to>
      <xdr:col>33</xdr:col>
      <xdr:colOff>599973</xdr:colOff>
      <xdr:row>86</xdr:row>
      <xdr:rowOff>78160</xdr:rowOff>
    </xdr:to>
    <xdr:sp macro="" textlink="">
      <xdr:nvSpPr>
        <xdr:cNvPr id="4" name="Flèche vers le bas 7">
          <a:extLst>
            <a:ext uri="{FF2B5EF4-FFF2-40B4-BE49-F238E27FC236}">
              <a16:creationId xmlns:a16="http://schemas.microsoft.com/office/drawing/2014/main" id="{10EFC954-5D7F-464F-BC99-78393CDDAB04}"/>
            </a:ext>
          </a:extLst>
        </xdr:cNvPr>
        <xdr:cNvSpPr/>
      </xdr:nvSpPr>
      <xdr:spPr>
        <a:xfrm>
          <a:off x="23042341" y="18014950"/>
          <a:ext cx="349052" cy="5893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editAs="oneCell">
    <xdr:from>
      <xdr:col>0</xdr:col>
      <xdr:colOff>83820</xdr:colOff>
      <xdr:row>1</xdr:row>
      <xdr:rowOff>15240</xdr:rowOff>
    </xdr:from>
    <xdr:to>
      <xdr:col>7</xdr:col>
      <xdr:colOff>59055</xdr:colOff>
      <xdr:row>2</xdr:row>
      <xdr:rowOff>361950</xdr:rowOff>
    </xdr:to>
    <xdr:pic>
      <xdr:nvPicPr>
        <xdr:cNvPr id="5" name="Image 5" descr="Logo agence du sport petit.png">
          <a:extLst>
            <a:ext uri="{FF2B5EF4-FFF2-40B4-BE49-F238E27FC236}">
              <a16:creationId xmlns:a16="http://schemas.microsoft.com/office/drawing/2014/main" id="{5D031384-9674-4539-AD02-F0964BC673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190500"/>
          <a:ext cx="21336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50</xdr:row>
          <xdr:rowOff>7620</xdr:rowOff>
        </xdr:from>
        <xdr:to>
          <xdr:col>2</xdr:col>
          <xdr:colOff>243840</xdr:colOff>
          <xdr:row>50</xdr:row>
          <xdr:rowOff>173355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BF1CF0C2-A2A9-4367-B756-AE2D8D420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9</xdr:col>
          <xdr:colOff>53340</xdr:colOff>
          <xdr:row>50</xdr:row>
          <xdr:rowOff>167640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7F2C70FC-751B-47DB-986C-F0006224B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50</xdr:row>
          <xdr:rowOff>175260</xdr:rowOff>
        </xdr:from>
        <xdr:to>
          <xdr:col>9</xdr:col>
          <xdr:colOff>53340</xdr:colOff>
          <xdr:row>52</xdr:row>
          <xdr:rowOff>15240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C7E84AFD-4E8F-48BE-BA7C-5A64B1C53F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42</xdr:row>
          <xdr:rowOff>0</xdr:rowOff>
        </xdr:from>
        <xdr:to>
          <xdr:col>14</xdr:col>
          <xdr:colOff>167640</xdr:colOff>
          <xdr:row>43</xdr:row>
          <xdr:rowOff>15240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175E3BE8-77B6-4540-9CFA-6B5A3BA49B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43</xdr:row>
          <xdr:rowOff>0</xdr:rowOff>
        </xdr:from>
        <xdr:to>
          <xdr:col>5</xdr:col>
          <xdr:colOff>15240</xdr:colOff>
          <xdr:row>44</xdr:row>
          <xdr:rowOff>57150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A3E6C191-1853-490D-91A6-97C95DA25F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41</xdr:row>
          <xdr:rowOff>320040</xdr:rowOff>
        </xdr:from>
        <xdr:to>
          <xdr:col>4</xdr:col>
          <xdr:colOff>97155</xdr:colOff>
          <xdr:row>43</xdr:row>
          <xdr:rowOff>15240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72E16E3-386C-4934-9CB4-A8F70B9D77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41</xdr:row>
          <xdr:rowOff>38100</xdr:rowOff>
        </xdr:from>
        <xdr:to>
          <xdr:col>14</xdr:col>
          <xdr:colOff>167640</xdr:colOff>
          <xdr:row>41</xdr:row>
          <xdr:rowOff>281940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47E5A865-7F3F-4663-8D38-4FD8F9B506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73</xdr:row>
          <xdr:rowOff>137160</xdr:rowOff>
        </xdr:from>
        <xdr:to>
          <xdr:col>5</xdr:col>
          <xdr:colOff>15240</xdr:colOff>
          <xdr:row>75</xdr:row>
          <xdr:rowOff>38100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4822632-800F-43CB-AB6B-11A08540E9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70</xdr:row>
          <xdr:rowOff>0</xdr:rowOff>
        </xdr:from>
        <xdr:to>
          <xdr:col>11</xdr:col>
          <xdr:colOff>171450</xdr:colOff>
          <xdr:row>70</xdr:row>
          <xdr:rowOff>167640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BFED5638-BE67-40BE-8E61-0B86D4DE4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74</xdr:row>
          <xdr:rowOff>137160</xdr:rowOff>
        </xdr:from>
        <xdr:to>
          <xdr:col>5</xdr:col>
          <xdr:colOff>15240</xdr:colOff>
          <xdr:row>76</xdr:row>
          <xdr:rowOff>57150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C1241F5D-B148-4DED-8930-758459C3F5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76</xdr:row>
          <xdr:rowOff>144780</xdr:rowOff>
        </xdr:from>
        <xdr:to>
          <xdr:col>5</xdr:col>
          <xdr:colOff>15240</xdr:colOff>
          <xdr:row>78</xdr:row>
          <xdr:rowOff>57150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C4E4028C-AD1E-4730-8D27-DB4CE4D7FF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75</xdr:row>
          <xdr:rowOff>137160</xdr:rowOff>
        </xdr:from>
        <xdr:to>
          <xdr:col>5</xdr:col>
          <xdr:colOff>15240</xdr:colOff>
          <xdr:row>77</xdr:row>
          <xdr:rowOff>57150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CCAC016B-BE33-46F3-9A93-3BF61B24F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51</xdr:row>
          <xdr:rowOff>15240</xdr:rowOff>
        </xdr:from>
        <xdr:to>
          <xdr:col>2</xdr:col>
          <xdr:colOff>243840</xdr:colOff>
          <xdr:row>52</xdr:row>
          <xdr:rowOff>20955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1053DB0C-87B2-458B-BD38-EE89B1FF1E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2385060</xdr:colOff>
          <xdr:row>52</xdr:row>
          <xdr:rowOff>30480</xdr:rowOff>
        </xdr:from>
        <xdr:to>
          <xdr:col>16</xdr:col>
          <xdr:colOff>76200</xdr:colOff>
          <xdr:row>52</xdr:row>
          <xdr:rowOff>243840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8AA8F10-EFD7-46E0-8DCD-4D68DB088E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2415540</xdr:colOff>
          <xdr:row>67</xdr:row>
          <xdr:rowOff>7620</xdr:rowOff>
        </xdr:from>
        <xdr:to>
          <xdr:col>8</xdr:col>
          <xdr:colOff>97155</xdr:colOff>
          <xdr:row>67</xdr:row>
          <xdr:rowOff>173355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3C8E2817-6475-4494-875F-DD996D2ABA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67</xdr:row>
          <xdr:rowOff>7620</xdr:rowOff>
        </xdr:from>
        <xdr:to>
          <xdr:col>11</xdr:col>
          <xdr:colOff>171450</xdr:colOff>
          <xdr:row>67</xdr:row>
          <xdr:rowOff>167640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79210D18-D0A1-4F0F-BBD3-2C525899C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67</xdr:row>
          <xdr:rowOff>7620</xdr:rowOff>
        </xdr:from>
        <xdr:to>
          <xdr:col>20</xdr:col>
          <xdr:colOff>152400</xdr:colOff>
          <xdr:row>67</xdr:row>
          <xdr:rowOff>173355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D2B5F5D1-3F9D-448C-8FAE-22D53BE9FA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2415540</xdr:colOff>
          <xdr:row>68</xdr:row>
          <xdr:rowOff>15240</xdr:rowOff>
        </xdr:from>
        <xdr:to>
          <xdr:col>8</xdr:col>
          <xdr:colOff>97155</xdr:colOff>
          <xdr:row>69</xdr:row>
          <xdr:rowOff>19050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CA2BABA3-59DB-4214-9FB4-F27AFC6B3D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68</xdr:row>
          <xdr:rowOff>15240</xdr:rowOff>
        </xdr:from>
        <xdr:to>
          <xdr:col>11</xdr:col>
          <xdr:colOff>171450</xdr:colOff>
          <xdr:row>69</xdr:row>
          <xdr:rowOff>19050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EFE9D16F-3D93-4FFC-A5FC-2DF8493DA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68</xdr:row>
          <xdr:rowOff>15240</xdr:rowOff>
        </xdr:from>
        <xdr:to>
          <xdr:col>20</xdr:col>
          <xdr:colOff>152400</xdr:colOff>
          <xdr:row>69</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6DB21B8C-2EDA-4E53-9D0A-B618D1BACD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2415540</xdr:colOff>
          <xdr:row>70</xdr:row>
          <xdr:rowOff>0</xdr:rowOff>
        </xdr:from>
        <xdr:to>
          <xdr:col>8</xdr:col>
          <xdr:colOff>97155</xdr:colOff>
          <xdr:row>70</xdr:row>
          <xdr:rowOff>167640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C1C1C4CC-F273-4DD3-86AE-B6FDE94A5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70</xdr:row>
          <xdr:rowOff>7620</xdr:rowOff>
        </xdr:from>
        <xdr:to>
          <xdr:col>20</xdr:col>
          <xdr:colOff>171450</xdr:colOff>
          <xdr:row>70</xdr:row>
          <xdr:rowOff>167640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3261BCCF-DC8B-45A8-9717-F0CC4E7A6C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72</xdr:row>
          <xdr:rowOff>129540</xdr:rowOff>
        </xdr:from>
        <xdr:to>
          <xdr:col>5</xdr:col>
          <xdr:colOff>15240</xdr:colOff>
          <xdr:row>74</xdr:row>
          <xdr:rowOff>20955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9CAF937C-89DA-4F14-8CA3-91BB8E11AE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77</xdr:row>
          <xdr:rowOff>144780</xdr:rowOff>
        </xdr:from>
        <xdr:to>
          <xdr:col>5</xdr:col>
          <xdr:colOff>15240</xdr:colOff>
          <xdr:row>79</xdr:row>
          <xdr:rowOff>57150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23F9D311-BEC6-4216-8CE2-B8F3B1B33B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2141220</xdr:colOff>
          <xdr:row>55</xdr:row>
          <xdr:rowOff>0</xdr:rowOff>
        </xdr:from>
        <xdr:to>
          <xdr:col>7</xdr:col>
          <xdr:colOff>2377440</xdr:colOff>
          <xdr:row>56</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B484955D-1469-4F90-9E5B-7D13CE76D7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52</xdr:row>
          <xdr:rowOff>30480</xdr:rowOff>
        </xdr:from>
        <xdr:to>
          <xdr:col>19</xdr:col>
          <xdr:colOff>15240</xdr:colOff>
          <xdr:row>52</xdr:row>
          <xdr:rowOff>243840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258C7F39-AB1B-4B98-8AA5-80C7BBC7A7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55</xdr:row>
          <xdr:rowOff>0</xdr:rowOff>
        </xdr:from>
        <xdr:to>
          <xdr:col>11</xdr:col>
          <xdr:colOff>133350</xdr:colOff>
          <xdr:row>56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579736EF-F036-489B-B597-FCE21B6044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2141220</xdr:colOff>
          <xdr:row>56</xdr:row>
          <xdr:rowOff>15240</xdr:rowOff>
        </xdr:from>
        <xdr:to>
          <xdr:col>7</xdr:col>
          <xdr:colOff>2377440</xdr:colOff>
          <xdr:row>57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67EA11B4-6DE1-4469-AC9C-72F07DF75D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1455420</xdr:colOff>
          <xdr:row>61</xdr:row>
          <xdr:rowOff>0</xdr:rowOff>
        </xdr:from>
        <xdr:to>
          <xdr:col>7</xdr:col>
          <xdr:colOff>1691640</xdr:colOff>
          <xdr:row>62</xdr:row>
          <xdr:rowOff>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1B00C7A7-7DAB-45A4-8478-D2D57B2E0D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56</xdr:row>
          <xdr:rowOff>30480</xdr:rowOff>
        </xdr:from>
        <xdr:to>
          <xdr:col>11</xdr:col>
          <xdr:colOff>114300</xdr:colOff>
          <xdr:row>57</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F03930A5-8C26-42FB-B471-5DFF012001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167640</xdr:colOff>
          <xdr:row>91</xdr:row>
          <xdr:rowOff>0</xdr:rowOff>
        </xdr:from>
        <xdr:to>
          <xdr:col>20</xdr:col>
          <xdr:colOff>129540</xdr:colOff>
          <xdr:row>92</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2F74630A-5972-4483-B127-C43F95EEAB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167640</xdr:colOff>
          <xdr:row>92</xdr:row>
          <xdr:rowOff>0</xdr:rowOff>
        </xdr:from>
        <xdr:to>
          <xdr:col>20</xdr:col>
          <xdr:colOff>129540</xdr:colOff>
          <xdr:row>93</xdr:row>
          <xdr:rowOff>15240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958406-B24F-4286-A0CB-B6EE31462B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61</xdr:row>
          <xdr:rowOff>7620</xdr:rowOff>
        </xdr:from>
        <xdr:to>
          <xdr:col>7</xdr:col>
          <xdr:colOff>857250</xdr:colOff>
          <xdr:row>62</xdr:row>
          <xdr:rowOff>19050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DCF3B415-515E-435E-886F-34DBA06B2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52</xdr:row>
          <xdr:rowOff>60960</xdr:rowOff>
        </xdr:from>
        <xdr:to>
          <xdr:col>2</xdr:col>
          <xdr:colOff>243840</xdr:colOff>
          <xdr:row>52</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40768819-2EA5-4E20-9F6B-1159B690C6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78</xdr:row>
          <xdr:rowOff>144780</xdr:rowOff>
        </xdr:from>
        <xdr:to>
          <xdr:col>5</xdr:col>
          <xdr:colOff>15240</xdr:colOff>
          <xdr:row>80</xdr:row>
          <xdr:rowOff>57150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DEC4B8F6-2119-4F67-8F24-1232F46B2E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75</xdr:row>
          <xdr:rowOff>152400</xdr:rowOff>
        </xdr:from>
        <xdr:to>
          <xdr:col>15</xdr:col>
          <xdr:colOff>57150</xdr:colOff>
          <xdr:row>77</xdr:row>
          <xdr:rowOff>53340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8BE2C2E2-2909-4FAB-9AF8-09B5D6F68D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76</xdr:row>
          <xdr:rowOff>144780</xdr:rowOff>
        </xdr:from>
        <xdr:to>
          <xdr:col>15</xdr:col>
          <xdr:colOff>53340</xdr:colOff>
          <xdr:row>78</xdr:row>
          <xdr:rowOff>53340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FBADDAAF-4C55-491C-85D7-40B32A1CC4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9</xdr:col>
      <xdr:colOff>259991</xdr:colOff>
      <xdr:row>0</xdr:row>
      <xdr:rowOff>105448</xdr:rowOff>
    </xdr:from>
    <xdr:to>
      <xdr:col>10</xdr:col>
      <xdr:colOff>796522</xdr:colOff>
      <xdr:row>5</xdr:row>
      <xdr:rowOff>18905</xdr:rowOff>
    </xdr:to>
    <xdr:pic>
      <xdr:nvPicPr>
        <xdr:cNvPr id="5" name="Image 4">
          <a:extLst>
            <a:ext uri="{FF2B5EF4-FFF2-40B4-BE49-F238E27FC236}">
              <a16:creationId xmlns:a16="http://schemas.microsoft.com/office/drawing/2014/main" id="{05C3C6D6-C61B-4758-8E66-171727526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1944" y="105448"/>
          <a:ext cx="1295555" cy="628110"/>
        </a:xfrm>
        <a:prstGeom prst="rect">
          <a:avLst/>
        </a:prstGeom>
      </xdr:spPr>
    </xdr:pic>
    <xdr:clientData/>
  </xdr:twoCellAnchor>
  <xdr:twoCellAnchor editAs="oneCell">
    <xdr:from>
      <xdr:col>11</xdr:col>
      <xdr:colOff>143605</xdr:colOff>
      <xdr:row>1</xdr:row>
      <xdr:rowOff>79316</xdr:rowOff>
    </xdr:from>
    <xdr:to>
      <xdr:col>12</xdr:col>
      <xdr:colOff>836712</xdr:colOff>
      <xdr:row>4</xdr:row>
      <xdr:rowOff>95720</xdr:rowOff>
    </xdr:to>
    <xdr:pic>
      <xdr:nvPicPr>
        <xdr:cNvPr id="6" name="Image 5">
          <a:extLst>
            <a:ext uri="{FF2B5EF4-FFF2-40B4-BE49-F238E27FC236}">
              <a16:creationId xmlns:a16="http://schemas.microsoft.com/office/drawing/2014/main" id="{913EF9CF-1905-4029-AD23-D802E7F67B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80324" y="198379"/>
          <a:ext cx="1433527" cy="449910"/>
        </a:xfrm>
        <a:prstGeom prst="rect">
          <a:avLst/>
        </a:prstGeom>
      </xdr:spPr>
    </xdr:pic>
    <xdr:clientData/>
  </xdr:twoCellAnchor>
  <xdr:twoCellAnchor editAs="oneCell">
    <xdr:from>
      <xdr:col>12</xdr:col>
      <xdr:colOff>925311</xdr:colOff>
      <xdr:row>0</xdr:row>
      <xdr:rowOff>15256</xdr:rowOff>
    </xdr:from>
    <xdr:to>
      <xdr:col>13</xdr:col>
      <xdr:colOff>133959</xdr:colOff>
      <xdr:row>5</xdr:row>
      <xdr:rowOff>19444</xdr:rowOff>
    </xdr:to>
    <xdr:pic>
      <xdr:nvPicPr>
        <xdr:cNvPr id="7" name="Image 6">
          <a:extLst>
            <a:ext uri="{FF2B5EF4-FFF2-40B4-BE49-F238E27FC236}">
              <a16:creationId xmlns:a16="http://schemas.microsoft.com/office/drawing/2014/main" id="{DDFDB09F-9270-4D68-B6D3-173DB43108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75897" y="15256"/>
          <a:ext cx="522423" cy="720746"/>
        </a:xfrm>
        <a:prstGeom prst="rect">
          <a:avLst/>
        </a:prstGeom>
      </xdr:spPr>
    </xdr:pic>
    <xdr:clientData/>
  </xdr:twoCellAnchor>
  <xdr:twoCellAnchor editAs="oneCell">
    <xdr:from>
      <xdr:col>1</xdr:col>
      <xdr:colOff>9525</xdr:colOff>
      <xdr:row>7</xdr:row>
      <xdr:rowOff>1</xdr:rowOff>
    </xdr:from>
    <xdr:to>
      <xdr:col>1</xdr:col>
      <xdr:colOff>171822</xdr:colOff>
      <xdr:row>7</xdr:row>
      <xdr:rowOff>170816</xdr:rowOff>
    </xdr:to>
    <xdr:pic>
      <xdr:nvPicPr>
        <xdr:cNvPr id="9" name="Graphique 8" descr="Papier avec un remplissage uni">
          <a:extLst>
            <a:ext uri="{FF2B5EF4-FFF2-40B4-BE49-F238E27FC236}">
              <a16:creationId xmlns:a16="http://schemas.microsoft.com/office/drawing/2014/main" id="{3094BCFD-B5DD-531C-18D5-1210FAD5725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66700" y="1009651"/>
          <a:ext cx="171822" cy="167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259991</xdr:colOff>
      <xdr:row>0</xdr:row>
      <xdr:rowOff>105448</xdr:rowOff>
    </xdr:from>
    <xdr:to>
      <xdr:col>10</xdr:col>
      <xdr:colOff>796523</xdr:colOff>
      <xdr:row>5</xdr:row>
      <xdr:rowOff>22080</xdr:rowOff>
    </xdr:to>
    <xdr:pic>
      <xdr:nvPicPr>
        <xdr:cNvPr id="2" name="Image 1">
          <a:extLst>
            <a:ext uri="{FF2B5EF4-FFF2-40B4-BE49-F238E27FC236}">
              <a16:creationId xmlns:a16="http://schemas.microsoft.com/office/drawing/2014/main" id="{74F5C18B-A95F-4C5F-BFC1-13256DEA85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3136" y="103543"/>
          <a:ext cx="1300436" cy="639897"/>
        </a:xfrm>
        <a:prstGeom prst="rect">
          <a:avLst/>
        </a:prstGeom>
      </xdr:spPr>
    </xdr:pic>
    <xdr:clientData/>
  </xdr:twoCellAnchor>
  <xdr:twoCellAnchor editAs="oneCell">
    <xdr:from>
      <xdr:col>11</xdr:col>
      <xdr:colOff>143605</xdr:colOff>
      <xdr:row>1</xdr:row>
      <xdr:rowOff>79316</xdr:rowOff>
    </xdr:from>
    <xdr:to>
      <xdr:col>12</xdr:col>
      <xdr:colOff>167710</xdr:colOff>
      <xdr:row>4</xdr:row>
      <xdr:rowOff>98895</xdr:rowOff>
    </xdr:to>
    <xdr:pic>
      <xdr:nvPicPr>
        <xdr:cNvPr id="3" name="Image 2">
          <a:extLst>
            <a:ext uri="{FF2B5EF4-FFF2-40B4-BE49-F238E27FC236}">
              <a16:creationId xmlns:a16="http://schemas.microsoft.com/office/drawing/2014/main" id="{1819DFCB-E33E-4DB2-A467-385CAF39A2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0325" y="193616"/>
          <a:ext cx="1436980" cy="446934"/>
        </a:xfrm>
        <a:prstGeom prst="rect">
          <a:avLst/>
        </a:prstGeom>
      </xdr:spPr>
    </xdr:pic>
    <xdr:clientData/>
  </xdr:twoCellAnchor>
  <xdr:twoCellAnchor editAs="oneCell">
    <xdr:from>
      <xdr:col>12</xdr:col>
      <xdr:colOff>925311</xdr:colOff>
      <xdr:row>0</xdr:row>
      <xdr:rowOff>15256</xdr:rowOff>
    </xdr:from>
    <xdr:to>
      <xdr:col>13</xdr:col>
      <xdr:colOff>137133</xdr:colOff>
      <xdr:row>5</xdr:row>
      <xdr:rowOff>22619</xdr:rowOff>
    </xdr:to>
    <xdr:pic>
      <xdr:nvPicPr>
        <xdr:cNvPr id="4" name="Image 3">
          <a:extLst>
            <a:ext uri="{FF2B5EF4-FFF2-40B4-BE49-F238E27FC236}">
              <a16:creationId xmlns:a16="http://schemas.microsoft.com/office/drawing/2014/main" id="{30F6D79E-CB76-48F1-89B5-8208693F16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85541" y="19066"/>
          <a:ext cx="531353" cy="721103"/>
        </a:xfrm>
        <a:prstGeom prst="rect">
          <a:avLst/>
        </a:prstGeom>
      </xdr:spPr>
    </xdr:pic>
    <xdr:clientData/>
  </xdr:twoCellAnchor>
  <xdr:twoCellAnchor editAs="oneCell">
    <xdr:from>
      <xdr:col>1</xdr:col>
      <xdr:colOff>9525</xdr:colOff>
      <xdr:row>7</xdr:row>
      <xdr:rowOff>1</xdr:rowOff>
    </xdr:from>
    <xdr:to>
      <xdr:col>1</xdr:col>
      <xdr:colOff>174997</xdr:colOff>
      <xdr:row>7</xdr:row>
      <xdr:rowOff>173991</xdr:rowOff>
    </xdr:to>
    <xdr:pic>
      <xdr:nvPicPr>
        <xdr:cNvPr id="5" name="Graphique 4" descr="Papier avec un remplissage uni">
          <a:extLst>
            <a:ext uri="{FF2B5EF4-FFF2-40B4-BE49-F238E27FC236}">
              <a16:creationId xmlns:a16="http://schemas.microsoft.com/office/drawing/2014/main" id="{25483D22-760D-40B1-9118-C434022B3FB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68605" y="1009651"/>
          <a:ext cx="162297" cy="171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104775</xdr:colOff>
      <xdr:row>0</xdr:row>
      <xdr:rowOff>95907</xdr:rowOff>
    </xdr:from>
    <xdr:to>
      <xdr:col>9</xdr:col>
      <xdr:colOff>589394</xdr:colOff>
      <xdr:row>5</xdr:row>
      <xdr:rowOff>1872</xdr:rowOff>
    </xdr:to>
    <xdr:pic>
      <xdr:nvPicPr>
        <xdr:cNvPr id="11" name="Image 10">
          <a:extLst>
            <a:ext uri="{FF2B5EF4-FFF2-40B4-BE49-F238E27FC236}">
              <a16:creationId xmlns:a16="http://schemas.microsoft.com/office/drawing/2014/main" id="{C45580FD-CCB1-4B13-9165-6E61CCAF2D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43525" y="95907"/>
          <a:ext cx="1298689" cy="629865"/>
        </a:xfrm>
        <a:prstGeom prst="rect">
          <a:avLst/>
        </a:prstGeom>
      </xdr:spPr>
    </xdr:pic>
    <xdr:clientData/>
  </xdr:twoCellAnchor>
  <xdr:twoCellAnchor editAs="oneCell">
    <xdr:from>
      <xdr:col>10</xdr:col>
      <xdr:colOff>315595</xdr:colOff>
      <xdr:row>1</xdr:row>
      <xdr:rowOff>65266</xdr:rowOff>
    </xdr:from>
    <xdr:to>
      <xdr:col>12</xdr:col>
      <xdr:colOff>151484</xdr:colOff>
      <xdr:row>4</xdr:row>
      <xdr:rowOff>97108</xdr:rowOff>
    </xdr:to>
    <xdr:pic>
      <xdr:nvPicPr>
        <xdr:cNvPr id="12" name="Image 11">
          <a:extLst>
            <a:ext uri="{FF2B5EF4-FFF2-40B4-BE49-F238E27FC236}">
              <a16:creationId xmlns:a16="http://schemas.microsoft.com/office/drawing/2014/main" id="{64FB5E80-482F-40CD-9034-A857ACAB6E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54545" y="179566"/>
          <a:ext cx="1436089" cy="446497"/>
        </a:xfrm>
        <a:prstGeom prst="rect">
          <a:avLst/>
        </a:prstGeom>
      </xdr:spPr>
    </xdr:pic>
    <xdr:clientData/>
  </xdr:twoCellAnchor>
  <xdr:twoCellAnchor editAs="oneCell">
    <xdr:from>
      <xdr:col>13</xdr:col>
      <xdr:colOff>113430</xdr:colOff>
      <xdr:row>0</xdr:row>
      <xdr:rowOff>9525</xdr:rowOff>
    </xdr:from>
    <xdr:to>
      <xdr:col>13</xdr:col>
      <xdr:colOff>650969</xdr:colOff>
      <xdr:row>5</xdr:row>
      <xdr:rowOff>20191</xdr:rowOff>
    </xdr:to>
    <xdr:pic>
      <xdr:nvPicPr>
        <xdr:cNvPr id="13" name="Image 12">
          <a:extLst>
            <a:ext uri="{FF2B5EF4-FFF2-40B4-BE49-F238E27FC236}">
              <a16:creationId xmlns:a16="http://schemas.microsoft.com/office/drawing/2014/main" id="{388E863C-38A6-4411-AD54-F8BDE8F079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52680" y="9525"/>
          <a:ext cx="537539" cy="7205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664797</xdr:colOff>
      <xdr:row>1</xdr:row>
      <xdr:rowOff>89207</xdr:rowOff>
    </xdr:from>
    <xdr:to>
      <xdr:col>4</xdr:col>
      <xdr:colOff>1946506</xdr:colOff>
      <xdr:row>4</xdr:row>
      <xdr:rowOff>72985</xdr:rowOff>
    </xdr:to>
    <xdr:pic>
      <xdr:nvPicPr>
        <xdr:cNvPr id="5" name="Image 4">
          <a:extLst>
            <a:ext uri="{FF2B5EF4-FFF2-40B4-BE49-F238E27FC236}">
              <a16:creationId xmlns:a16="http://schemas.microsoft.com/office/drawing/2014/main" id="{AF904798-3A75-43F5-8D1E-762DD871AC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5850" y="273023"/>
          <a:ext cx="1285519" cy="616238"/>
        </a:xfrm>
        <a:prstGeom prst="rect">
          <a:avLst/>
        </a:prstGeom>
      </xdr:spPr>
    </xdr:pic>
    <xdr:clientData/>
  </xdr:twoCellAnchor>
  <xdr:twoCellAnchor editAs="oneCell">
    <xdr:from>
      <xdr:col>5</xdr:col>
      <xdr:colOff>127292</xdr:colOff>
      <xdr:row>1</xdr:row>
      <xdr:rowOff>183080</xdr:rowOff>
    </xdr:from>
    <xdr:to>
      <xdr:col>6</xdr:col>
      <xdr:colOff>7</xdr:colOff>
      <xdr:row>4</xdr:row>
      <xdr:rowOff>2338</xdr:rowOff>
    </xdr:to>
    <xdr:pic>
      <xdr:nvPicPr>
        <xdr:cNvPr id="6" name="Image 5">
          <a:extLst>
            <a:ext uri="{FF2B5EF4-FFF2-40B4-BE49-F238E27FC236}">
              <a16:creationId xmlns:a16="http://schemas.microsoft.com/office/drawing/2014/main" id="{A7E55D97-76E5-4D2A-9785-0ABC016F11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05282" y="369845"/>
          <a:ext cx="1435149" cy="462490"/>
        </a:xfrm>
        <a:prstGeom prst="rect">
          <a:avLst/>
        </a:prstGeom>
      </xdr:spPr>
    </xdr:pic>
    <xdr:clientData/>
  </xdr:twoCellAnchor>
  <xdr:twoCellAnchor editAs="oneCell">
    <xdr:from>
      <xdr:col>6</xdr:col>
      <xdr:colOff>762688</xdr:colOff>
      <xdr:row>1</xdr:row>
      <xdr:rowOff>12451</xdr:rowOff>
    </xdr:from>
    <xdr:to>
      <xdr:col>7</xdr:col>
      <xdr:colOff>384321</xdr:colOff>
      <xdr:row>4</xdr:row>
      <xdr:rowOff>92040</xdr:rowOff>
    </xdr:to>
    <xdr:pic>
      <xdr:nvPicPr>
        <xdr:cNvPr id="7" name="Image 6">
          <a:extLst>
            <a:ext uri="{FF2B5EF4-FFF2-40B4-BE49-F238E27FC236}">
              <a16:creationId xmlns:a16="http://schemas.microsoft.com/office/drawing/2014/main" id="{339FA63E-0FA4-4D70-8A35-16103B1239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03276" y="199216"/>
          <a:ext cx="536904" cy="7372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alvados.franceolympique.com/faciles/" TargetMode="External"/><Relationship Id="rId7" Type="http://schemas.openxmlformats.org/officeDocument/2006/relationships/hyperlink" Target="https://calvados.franceolympique.com/wp-content/uploads/2023/05/lca-faire-une-demande-d-emploi-32687-2.pdf" TargetMode="External"/><Relationship Id="rId2" Type="http://schemas.openxmlformats.org/officeDocument/2006/relationships/hyperlink" Target="https://lecompteasso.associations.gouv.fr/" TargetMode="External"/><Relationship Id="rId1" Type="http://schemas.openxmlformats.org/officeDocument/2006/relationships/hyperlink" Target="https://lecompteasso.associations.gouv.fr/" TargetMode="External"/><Relationship Id="rId6" Type="http://schemas.openxmlformats.org/officeDocument/2006/relationships/hyperlink" Target="https://lecompteasso.associations.gouv.fr/comment-se-creer-un-compte/" TargetMode="External"/><Relationship Id="rId5" Type="http://schemas.openxmlformats.org/officeDocument/2006/relationships/hyperlink" Target="https://www.ac-normandie.fr/media/38700/download" TargetMode="External"/><Relationship Id="rId4" Type="http://schemas.openxmlformats.org/officeDocument/2006/relationships/hyperlink" Target="https://www.legifrance.gouv.fr/jorf/id/JORFTEXT000044806609"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observatoire-des-territoires.gouv.fr/outils/cartographie-interactive/"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B8EE2-E87D-4F2E-956B-46E74C804ADB}">
  <dimension ref="A1:AU86"/>
  <sheetViews>
    <sheetView zoomScale="75" zoomScaleNormal="75" workbookViewId="0">
      <selection activeCell="Q22" sqref="Q22"/>
    </sheetView>
  </sheetViews>
  <sheetFormatPr baseColWidth="10" defaultRowHeight="14.4" x14ac:dyDescent="0.3"/>
  <cols>
    <col min="1" max="1" width="2.77734375" customWidth="1"/>
    <col min="2" max="2" width="6.109375" customWidth="1"/>
    <col min="7" max="7" width="6.5546875" customWidth="1"/>
    <col min="8" max="8" width="22.5546875" customWidth="1"/>
    <col min="9" max="9" width="3.44140625" customWidth="1"/>
    <col min="10" max="14" width="14.5546875" customWidth="1"/>
    <col min="15" max="15" width="6.5546875" customWidth="1"/>
    <col min="17" max="24" width="15.5546875" customWidth="1"/>
  </cols>
  <sheetData>
    <row r="1" spans="1:47" ht="9" customHeight="1" x14ac:dyDescent="0.3">
      <c r="A1" s="2"/>
      <c r="B1" s="2"/>
      <c r="C1" s="2"/>
      <c r="D1" s="2"/>
      <c r="E1" s="2"/>
      <c r="F1" s="2"/>
      <c r="G1" s="2"/>
      <c r="H1" s="2"/>
      <c r="I1" s="286"/>
      <c r="J1" s="286"/>
      <c r="K1" s="286"/>
      <c r="L1" s="286"/>
      <c r="M1" s="286"/>
      <c r="N1" s="286"/>
      <c r="O1" s="286"/>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row>
    <row r="2" spans="1:47" ht="18" x14ac:dyDescent="0.35">
      <c r="A2" s="3"/>
      <c r="B2" s="283" t="s">
        <v>0</v>
      </c>
      <c r="C2" s="283"/>
      <c r="D2" s="283"/>
      <c r="E2" s="283"/>
      <c r="F2" s="283"/>
      <c r="G2" s="283"/>
      <c r="H2" s="2"/>
      <c r="I2" s="286"/>
      <c r="J2" s="286"/>
      <c r="K2" s="286"/>
      <c r="L2" s="286"/>
      <c r="M2" s="286"/>
      <c r="N2" s="286"/>
      <c r="O2" s="286"/>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row>
    <row r="3" spans="1:47" ht="2.4" customHeight="1" x14ac:dyDescent="0.35">
      <c r="A3" s="3"/>
      <c r="B3" s="5"/>
      <c r="C3" s="5"/>
      <c r="D3" s="5"/>
      <c r="E3" s="5"/>
      <c r="F3" s="5"/>
      <c r="G3" s="5"/>
      <c r="H3" s="2"/>
      <c r="I3" s="286"/>
      <c r="J3" s="286"/>
      <c r="K3" s="286"/>
      <c r="L3" s="286"/>
      <c r="M3" s="286"/>
      <c r="N3" s="286"/>
      <c r="O3" s="286"/>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row>
    <row r="4" spans="1:47" ht="13.8" customHeight="1" x14ac:dyDescent="0.3">
      <c r="A4" s="2"/>
      <c r="B4" s="4" t="s">
        <v>1</v>
      </c>
      <c r="C4" s="2"/>
      <c r="D4" s="2"/>
      <c r="E4" s="2"/>
      <c r="F4" s="2"/>
      <c r="G4" s="2"/>
      <c r="H4" s="2"/>
      <c r="I4" s="286"/>
      <c r="J4" s="286"/>
      <c r="K4" s="286"/>
      <c r="L4" s="286"/>
      <c r="M4" s="286"/>
      <c r="N4" s="286"/>
      <c r="O4" s="286"/>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row>
    <row r="5" spans="1:47" x14ac:dyDescent="0.3">
      <c r="A5" s="2"/>
      <c r="B5" s="6" t="s">
        <v>2</v>
      </c>
      <c r="C5" s="2"/>
      <c r="D5" s="2"/>
      <c r="E5" s="2"/>
      <c r="F5" s="2"/>
      <c r="G5" s="2"/>
      <c r="H5" s="2"/>
      <c r="I5" s="286"/>
      <c r="J5" s="286"/>
      <c r="K5" s="286"/>
      <c r="L5" s="286"/>
      <c r="M5" s="286"/>
      <c r="N5" s="286"/>
      <c r="O5" s="286"/>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row>
    <row r="6" spans="1:47" ht="5.4" customHeight="1" x14ac:dyDescent="0.3">
      <c r="A6" s="2"/>
      <c r="B6" s="2"/>
      <c r="C6" s="2"/>
      <c r="D6" s="2"/>
      <c r="E6" s="2"/>
      <c r="F6" s="2"/>
      <c r="G6" s="2"/>
      <c r="H6" s="2"/>
      <c r="I6" s="286"/>
      <c r="J6" s="286"/>
      <c r="K6" s="286"/>
      <c r="L6" s="286"/>
      <c r="M6" s="286"/>
      <c r="N6" s="286"/>
      <c r="O6" s="286"/>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x14ac:dyDescent="0.3">
      <c r="A7" s="1"/>
      <c r="B7" s="1"/>
      <c r="C7" s="1"/>
      <c r="D7" s="1"/>
      <c r="E7" s="1"/>
      <c r="F7" s="1"/>
      <c r="G7" s="1"/>
      <c r="H7" s="1"/>
      <c r="I7" s="1"/>
      <c r="J7" s="1"/>
      <c r="K7" s="1"/>
      <c r="L7" s="1"/>
      <c r="M7" s="1"/>
      <c r="N7" s="1"/>
      <c r="O7" s="1"/>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row>
    <row r="8" spans="1:47" x14ac:dyDescent="0.3">
      <c r="A8" s="1"/>
      <c r="B8" s="7"/>
      <c r="C8" s="7" t="s">
        <v>3</v>
      </c>
      <c r="D8" s="1"/>
      <c r="E8" s="1"/>
      <c r="F8" s="1"/>
      <c r="G8" s="1"/>
      <c r="H8" s="1"/>
      <c r="I8" s="1"/>
      <c r="J8" s="7" t="s">
        <v>27</v>
      </c>
      <c r="K8" s="1"/>
      <c r="L8" s="1"/>
      <c r="M8" s="1"/>
      <c r="N8" s="1"/>
      <c r="O8" s="1"/>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row>
    <row r="9" spans="1:47" ht="70.8" customHeight="1" x14ac:dyDescent="0.3">
      <c r="A9" s="1"/>
      <c r="B9" s="284" t="s">
        <v>6</v>
      </c>
      <c r="C9" s="284"/>
      <c r="D9" s="284"/>
      <c r="E9" s="284"/>
      <c r="F9" s="284"/>
      <c r="G9" s="284"/>
      <c r="H9" s="284"/>
      <c r="I9" s="1"/>
      <c r="J9" s="285" t="s">
        <v>270</v>
      </c>
      <c r="K9" s="285"/>
      <c r="L9" s="285"/>
      <c r="M9" s="285"/>
      <c r="N9" s="285"/>
      <c r="O9" s="11"/>
      <c r="P9" s="22"/>
      <c r="Q9" s="278" t="s">
        <v>121</v>
      </c>
      <c r="R9" s="278"/>
      <c r="S9" s="278"/>
      <c r="T9" s="278"/>
      <c r="U9" s="278"/>
      <c r="V9" s="278"/>
      <c r="W9" s="278"/>
      <c r="X9" s="22"/>
      <c r="Y9" s="22"/>
      <c r="Z9" s="22"/>
      <c r="AA9" s="22"/>
      <c r="AB9" s="22"/>
      <c r="AC9" s="22"/>
      <c r="AD9" s="22"/>
      <c r="AE9" s="22"/>
      <c r="AF9" s="22"/>
      <c r="AG9" s="22"/>
      <c r="AH9" s="22"/>
      <c r="AI9" s="22"/>
      <c r="AJ9" s="22"/>
      <c r="AK9" s="22"/>
      <c r="AL9" s="22"/>
      <c r="AM9" s="22"/>
      <c r="AN9" s="22"/>
      <c r="AO9" s="22"/>
      <c r="AP9" s="22"/>
      <c r="AQ9" s="22"/>
      <c r="AR9" s="22"/>
      <c r="AS9" s="22"/>
      <c r="AT9" s="22"/>
      <c r="AU9" s="22"/>
    </row>
    <row r="10" spans="1:47" ht="29.4" customHeight="1" x14ac:dyDescent="0.3">
      <c r="A10" s="1"/>
      <c r="B10" s="285" t="s">
        <v>269</v>
      </c>
      <c r="C10" s="285"/>
      <c r="D10" s="285"/>
      <c r="E10" s="285"/>
      <c r="F10" s="285"/>
      <c r="G10" s="285"/>
      <c r="H10" s="285"/>
      <c r="I10" s="1"/>
      <c r="J10" s="285" t="s">
        <v>19</v>
      </c>
      <c r="K10" s="285"/>
      <c r="L10" s="285"/>
      <c r="M10" s="285"/>
      <c r="N10" s="285"/>
      <c r="O10" s="11"/>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row>
    <row r="11" spans="1:47" x14ac:dyDescent="0.3">
      <c r="A11" s="1"/>
      <c r="B11" s="1"/>
      <c r="C11" s="1"/>
      <c r="D11" s="1"/>
      <c r="E11" s="1"/>
      <c r="F11" s="1"/>
      <c r="G11" s="1"/>
      <c r="H11" s="1"/>
      <c r="I11" s="1"/>
      <c r="J11" s="1" t="s">
        <v>117</v>
      </c>
      <c r="K11" s="1"/>
      <c r="L11" s="1"/>
      <c r="M11" s="1"/>
      <c r="N11" s="1"/>
      <c r="O11" s="1"/>
      <c r="P11" s="22"/>
      <c r="Q11" s="296" t="s">
        <v>112</v>
      </c>
      <c r="R11" s="297"/>
      <c r="S11" s="297"/>
      <c r="T11" s="297"/>
      <c r="U11" s="297"/>
      <c r="V11" s="297"/>
      <c r="W11" s="297"/>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row>
    <row r="12" spans="1:47" ht="14.4" customHeight="1" x14ac:dyDescent="0.3">
      <c r="A12" s="1"/>
      <c r="B12" s="1"/>
      <c r="C12" s="7" t="s">
        <v>4</v>
      </c>
      <c r="D12" s="1"/>
      <c r="E12" s="1"/>
      <c r="F12" s="1"/>
      <c r="G12" s="1"/>
      <c r="H12" s="1"/>
      <c r="I12" s="1"/>
      <c r="J12" s="1" t="s">
        <v>20</v>
      </c>
      <c r="K12" s="1"/>
      <c r="L12" s="1"/>
      <c r="M12" s="1"/>
      <c r="N12" s="1"/>
      <c r="O12" s="1"/>
      <c r="P12" s="22"/>
      <c r="Q12" s="297"/>
      <c r="R12" s="297"/>
      <c r="S12" s="297"/>
      <c r="T12" s="297"/>
      <c r="U12" s="297"/>
      <c r="V12" s="297"/>
      <c r="W12" s="297"/>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row>
    <row r="13" spans="1:47" ht="19.2" customHeight="1" x14ac:dyDescent="0.3">
      <c r="A13" s="1"/>
      <c r="B13" s="1" t="s">
        <v>5</v>
      </c>
      <c r="C13" s="1"/>
      <c r="D13" s="1"/>
      <c r="E13" s="1"/>
      <c r="F13" s="1"/>
      <c r="G13" s="1"/>
      <c r="H13" s="1"/>
      <c r="I13" s="1"/>
      <c r="J13" s="1"/>
      <c r="K13" s="1"/>
      <c r="L13" s="1"/>
      <c r="M13" s="1"/>
      <c r="N13" s="1"/>
      <c r="O13" s="1"/>
      <c r="P13" s="22"/>
      <c r="Q13" s="297"/>
      <c r="R13" s="297"/>
      <c r="S13" s="297"/>
      <c r="T13" s="297"/>
      <c r="U13" s="297"/>
      <c r="V13" s="297"/>
      <c r="W13" s="297"/>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row>
    <row r="14" spans="1:47" ht="14.4" customHeight="1" x14ac:dyDescent="0.3">
      <c r="A14" s="1"/>
      <c r="B14" s="1"/>
      <c r="C14" s="549" t="s">
        <v>114</v>
      </c>
      <c r="D14" s="1"/>
      <c r="E14" s="1"/>
      <c r="F14" s="1"/>
      <c r="G14" s="1"/>
      <c r="H14" s="1"/>
      <c r="I14" s="1"/>
      <c r="J14" s="12" t="s">
        <v>21</v>
      </c>
      <c r="K14" s="1"/>
      <c r="L14" s="1"/>
      <c r="M14" s="1"/>
      <c r="N14" s="1"/>
      <c r="O14" s="1"/>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row>
    <row r="15" spans="1:47" x14ac:dyDescent="0.3">
      <c r="A15" s="1"/>
      <c r="B15" s="1"/>
      <c r="C15" s="549" t="s">
        <v>115</v>
      </c>
      <c r="D15" s="1"/>
      <c r="E15" s="1"/>
      <c r="F15" s="1"/>
      <c r="G15" s="1"/>
      <c r="H15" s="1"/>
      <c r="I15" s="1"/>
      <c r="J15" s="1" t="s">
        <v>22</v>
      </c>
      <c r="K15" s="1"/>
      <c r="L15" s="1"/>
      <c r="M15" s="1"/>
      <c r="N15" s="1"/>
      <c r="O15" s="1"/>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row>
    <row r="16" spans="1:47" x14ac:dyDescent="0.3">
      <c r="A16" s="1"/>
      <c r="B16" s="1"/>
      <c r="C16" s="549" t="s">
        <v>116</v>
      </c>
      <c r="D16" s="1"/>
      <c r="E16" s="1"/>
      <c r="F16" s="1"/>
      <c r="G16" s="1"/>
      <c r="H16" s="1"/>
      <c r="I16" s="1"/>
      <c r="J16" s="1" t="s">
        <v>23</v>
      </c>
      <c r="K16" s="1"/>
      <c r="L16" s="1"/>
      <c r="M16" s="1"/>
      <c r="N16" s="1"/>
      <c r="O16" s="1"/>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row>
    <row r="17" spans="1:47" s="9" customFormat="1" ht="18" x14ac:dyDescent="0.35">
      <c r="A17" s="8"/>
      <c r="B17" s="288" t="s">
        <v>113</v>
      </c>
      <c r="C17" s="289"/>
      <c r="D17" s="289"/>
      <c r="E17" s="289"/>
      <c r="F17" s="289"/>
      <c r="G17" s="289"/>
      <c r="H17" s="289"/>
      <c r="I17" s="8"/>
      <c r="J17" s="8" t="s">
        <v>24</v>
      </c>
      <c r="K17" s="8"/>
      <c r="L17" s="8"/>
      <c r="M17" s="8"/>
      <c r="N17" s="8"/>
      <c r="O17" s="8"/>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row>
    <row r="18" spans="1:47" x14ac:dyDescent="0.3">
      <c r="A18" s="1"/>
      <c r="B18" s="1"/>
      <c r="C18" s="1"/>
      <c r="D18" s="1"/>
      <c r="E18" s="1"/>
      <c r="F18" s="1"/>
      <c r="G18" s="1"/>
      <c r="H18" s="1"/>
      <c r="I18" s="1"/>
      <c r="J18" s="1"/>
      <c r="K18" s="1"/>
      <c r="L18" s="1"/>
      <c r="M18" s="1"/>
      <c r="N18" s="1"/>
      <c r="O18" s="1"/>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row>
    <row r="19" spans="1:47" x14ac:dyDescent="0.3">
      <c r="A19" s="1"/>
      <c r="B19" s="290" t="s">
        <v>7</v>
      </c>
      <c r="C19" s="290"/>
      <c r="D19" s="290"/>
      <c r="E19" s="290"/>
      <c r="F19" s="290"/>
      <c r="G19" s="290"/>
      <c r="H19" s="290"/>
      <c r="I19" s="1"/>
      <c r="J19" s="7" t="s">
        <v>28</v>
      </c>
      <c r="K19" s="1"/>
      <c r="L19" s="1"/>
      <c r="M19" s="1"/>
      <c r="N19" s="1"/>
      <c r="O19" s="1"/>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row>
    <row r="20" spans="1:47" x14ac:dyDescent="0.3">
      <c r="A20" s="1"/>
      <c r="B20" s="291" t="s">
        <v>8</v>
      </c>
      <c r="C20" s="291"/>
      <c r="D20" s="291"/>
      <c r="E20" s="1"/>
      <c r="F20" s="1"/>
      <c r="G20" s="1"/>
      <c r="H20" s="1"/>
      <c r="I20" s="1"/>
      <c r="J20" s="1" t="s">
        <v>268</v>
      </c>
      <c r="K20" s="1"/>
      <c r="L20" s="1"/>
      <c r="M20" s="1"/>
      <c r="N20" s="1"/>
      <c r="O20" s="1"/>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row>
    <row r="21" spans="1:47" ht="10.199999999999999" customHeight="1" x14ac:dyDescent="0.3">
      <c r="A21" s="1"/>
      <c r="B21" s="1"/>
      <c r="C21" s="1"/>
      <c r="D21" s="1"/>
      <c r="E21" s="1"/>
      <c r="F21" s="1"/>
      <c r="G21" s="1"/>
      <c r="H21" s="1"/>
      <c r="I21" s="1"/>
      <c r="J21" s="285"/>
      <c r="K21" s="285"/>
      <c r="L21" s="285"/>
      <c r="M21" s="285"/>
      <c r="N21" s="285"/>
      <c r="O21" s="285"/>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row>
    <row r="22" spans="1:47" ht="44.4" customHeight="1" x14ac:dyDescent="0.3">
      <c r="A22" s="1"/>
      <c r="B22" s="292" t="s">
        <v>9</v>
      </c>
      <c r="C22" s="292"/>
      <c r="D22" s="292"/>
      <c r="E22" s="292"/>
      <c r="F22" s="292"/>
      <c r="G22" s="292"/>
      <c r="H22" s="292"/>
      <c r="I22" s="1"/>
      <c r="J22" s="285" t="s">
        <v>26</v>
      </c>
      <c r="K22" s="285"/>
      <c r="L22" s="285"/>
      <c r="M22" s="285"/>
      <c r="N22" s="285"/>
      <c r="O22" s="11"/>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row>
    <row r="23" spans="1:47" x14ac:dyDescent="0.3">
      <c r="A23" s="1"/>
      <c r="B23" s="1"/>
      <c r="C23" s="293" t="s">
        <v>15</v>
      </c>
      <c r="D23" s="293"/>
      <c r="E23" s="293"/>
      <c r="F23" s="293"/>
      <c r="G23" s="293"/>
      <c r="H23" s="293"/>
      <c r="I23" s="1"/>
      <c r="J23" s="1"/>
      <c r="K23" s="287" t="s">
        <v>25</v>
      </c>
      <c r="L23" s="287"/>
      <c r="M23" s="287"/>
      <c r="N23" s="287"/>
      <c r="O23" s="10"/>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row>
    <row r="24" spans="1:47" x14ac:dyDescent="0.3">
      <c r="A24" s="1"/>
      <c r="B24" s="1"/>
      <c r="C24" s="293" t="s">
        <v>10</v>
      </c>
      <c r="D24" s="293"/>
      <c r="E24" s="293"/>
      <c r="F24" s="293"/>
      <c r="G24" s="293"/>
      <c r="H24" s="293"/>
      <c r="I24" s="1"/>
      <c r="J24" s="1"/>
      <c r="K24" s="287" t="s">
        <v>118</v>
      </c>
      <c r="L24" s="287"/>
      <c r="M24" s="287"/>
      <c r="N24" s="287"/>
      <c r="O24" s="1"/>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row>
    <row r="25" spans="1:47" ht="17.399999999999999" customHeight="1" x14ac:dyDescent="0.3">
      <c r="A25" s="1"/>
      <c r="B25" s="1"/>
      <c r="C25" s="17" t="s">
        <v>11</v>
      </c>
      <c r="D25" s="17"/>
      <c r="E25" s="17"/>
      <c r="F25" s="17"/>
      <c r="G25" s="17"/>
      <c r="H25" s="17"/>
      <c r="I25" s="1"/>
      <c r="J25" s="1"/>
      <c r="K25" s="287" t="s">
        <v>271</v>
      </c>
      <c r="L25" s="287"/>
      <c r="M25" s="287"/>
      <c r="N25" s="287"/>
      <c r="O25" s="1"/>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row>
    <row r="26" spans="1:47" x14ac:dyDescent="0.3">
      <c r="A26" s="1"/>
      <c r="B26" s="1"/>
      <c r="C26" s="17" t="s">
        <v>12</v>
      </c>
      <c r="D26" s="17"/>
      <c r="E26" s="17"/>
      <c r="F26" s="17"/>
      <c r="G26" s="17"/>
      <c r="H26" s="17"/>
      <c r="I26" s="1"/>
      <c r="J26" s="1"/>
      <c r="K26" s="287" t="s">
        <v>119</v>
      </c>
      <c r="L26" s="287"/>
      <c r="M26" s="287"/>
      <c r="N26" s="287"/>
      <c r="O26" s="1"/>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row>
    <row r="27" spans="1:47" ht="14.4" customHeight="1" x14ac:dyDescent="0.3">
      <c r="A27" s="1"/>
      <c r="B27" s="1"/>
      <c r="C27" s="17" t="s">
        <v>13</v>
      </c>
      <c r="D27" s="17"/>
      <c r="E27" s="17"/>
      <c r="F27" s="17"/>
      <c r="G27" s="17"/>
      <c r="H27" s="17"/>
      <c r="I27" s="1"/>
      <c r="J27" s="1"/>
      <c r="K27" s="1"/>
      <c r="L27" s="1"/>
      <c r="M27" s="1"/>
      <c r="N27" s="1"/>
      <c r="O27" s="1"/>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row>
    <row r="28" spans="1:47" ht="31.2" customHeight="1" x14ac:dyDescent="0.3">
      <c r="A28" s="1"/>
      <c r="B28" s="1"/>
      <c r="C28" s="295" t="s">
        <v>14</v>
      </c>
      <c r="D28" s="295"/>
      <c r="E28" s="295"/>
      <c r="F28" s="295"/>
      <c r="G28" s="295"/>
      <c r="H28" s="295"/>
      <c r="I28" s="1"/>
      <c r="J28" s="281" t="s">
        <v>251</v>
      </c>
      <c r="K28" s="281"/>
      <c r="L28" s="281"/>
      <c r="M28" s="281"/>
      <c r="N28" s="281"/>
      <c r="O28" s="1"/>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row>
    <row r="29" spans="1:47" ht="26.4" customHeight="1" x14ac:dyDescent="0.3">
      <c r="A29" s="1"/>
      <c r="B29" s="292" t="s">
        <v>16</v>
      </c>
      <c r="C29" s="292"/>
      <c r="D29" s="292"/>
      <c r="E29" s="292"/>
      <c r="F29" s="292"/>
      <c r="G29" s="292"/>
      <c r="H29" s="292"/>
      <c r="I29" s="1"/>
      <c r="J29" s="281"/>
      <c r="K29" s="281"/>
      <c r="L29" s="281"/>
      <c r="M29" s="281"/>
      <c r="N29" s="281"/>
      <c r="O29" s="1"/>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row>
    <row r="30" spans="1:47" ht="14.4" customHeight="1" x14ac:dyDescent="0.3">
      <c r="A30" s="1"/>
      <c r="B30" s="1"/>
      <c r="C30" s="293" t="s">
        <v>17</v>
      </c>
      <c r="D30" s="293"/>
      <c r="E30" s="293"/>
      <c r="F30" s="293"/>
      <c r="G30" s="293"/>
      <c r="H30" s="293"/>
      <c r="I30" s="1"/>
      <c r="J30" s="281"/>
      <c r="K30" s="281"/>
      <c r="L30" s="281"/>
      <c r="M30" s="281"/>
      <c r="N30" s="281"/>
      <c r="O30" s="1"/>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row>
    <row r="31" spans="1:47" x14ac:dyDescent="0.3">
      <c r="A31" s="1"/>
      <c r="B31" s="1"/>
      <c r="C31" s="1"/>
      <c r="D31" s="1"/>
      <c r="E31" s="1"/>
      <c r="F31" s="1"/>
      <c r="G31" s="1"/>
      <c r="H31" s="1"/>
      <c r="I31" s="1"/>
      <c r="J31" s="281"/>
      <c r="K31" s="281"/>
      <c r="L31" s="281"/>
      <c r="M31" s="281"/>
      <c r="N31" s="281"/>
      <c r="O31" s="1"/>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row>
    <row r="32" spans="1:47" ht="47.4" customHeight="1" x14ac:dyDescent="0.3">
      <c r="A32" s="1"/>
      <c r="B32" s="294" t="s">
        <v>18</v>
      </c>
      <c r="C32" s="294"/>
      <c r="D32" s="294"/>
      <c r="E32" s="294"/>
      <c r="F32" s="294"/>
      <c r="G32" s="294"/>
      <c r="H32" s="294"/>
      <c r="I32" s="1"/>
      <c r="J32" s="282" t="s">
        <v>120</v>
      </c>
      <c r="K32" s="282"/>
      <c r="L32" s="282"/>
      <c r="M32" s="282"/>
      <c r="N32" s="282"/>
      <c r="O32" s="1"/>
      <c r="P32" s="22"/>
      <c r="Q32" s="22"/>
      <c r="R32" s="22"/>
      <c r="S32" s="22"/>
      <c r="T32" s="279"/>
      <c r="U32" s="279"/>
      <c r="V32" s="279"/>
      <c r="W32" s="279"/>
      <c r="X32" s="279"/>
      <c r="Y32" s="22"/>
      <c r="Z32" s="22"/>
      <c r="AA32" s="22"/>
      <c r="AB32" s="22"/>
      <c r="AC32" s="22"/>
      <c r="AD32" s="22"/>
      <c r="AE32" s="22"/>
      <c r="AF32" s="22"/>
      <c r="AG32" s="22"/>
      <c r="AH32" s="22"/>
      <c r="AI32" s="22"/>
      <c r="AJ32" s="22"/>
      <c r="AK32" s="22"/>
      <c r="AL32" s="22"/>
      <c r="AM32" s="22"/>
      <c r="AN32" s="22"/>
      <c r="AO32" s="22"/>
      <c r="AP32" s="22"/>
      <c r="AQ32" s="22"/>
      <c r="AR32" s="22"/>
      <c r="AS32" s="22"/>
      <c r="AT32" s="22"/>
      <c r="AU32" s="22"/>
    </row>
    <row r="33" spans="1:47" x14ac:dyDescent="0.3">
      <c r="A33" s="1"/>
      <c r="B33" s="1"/>
      <c r="C33" s="1"/>
      <c r="D33" s="1"/>
      <c r="E33" s="1"/>
      <c r="F33" s="1"/>
      <c r="G33" s="1"/>
      <c r="H33" s="1"/>
      <c r="I33" s="1"/>
      <c r="J33" s="282"/>
      <c r="K33" s="282"/>
      <c r="L33" s="282"/>
      <c r="M33" s="282"/>
      <c r="N33" s="282"/>
      <c r="O33" s="1"/>
      <c r="P33" s="22"/>
      <c r="Q33" s="22"/>
      <c r="R33" s="22"/>
      <c r="S33" s="22"/>
      <c r="T33" s="279"/>
      <c r="U33" s="279"/>
      <c r="V33" s="279"/>
      <c r="W33" s="279"/>
      <c r="X33" s="279"/>
      <c r="Y33" s="22"/>
      <c r="Z33" s="22"/>
      <c r="AA33" s="22"/>
      <c r="AB33" s="22"/>
      <c r="AC33" s="22"/>
      <c r="AD33" s="22"/>
      <c r="AE33" s="22"/>
      <c r="AF33" s="22"/>
      <c r="AG33" s="22"/>
      <c r="AH33" s="22"/>
      <c r="AI33" s="22"/>
      <c r="AJ33" s="22"/>
      <c r="AK33" s="22"/>
      <c r="AL33" s="22"/>
      <c r="AM33" s="22"/>
      <c r="AN33" s="22"/>
      <c r="AO33" s="22"/>
      <c r="AP33" s="22"/>
      <c r="AQ33" s="22"/>
      <c r="AR33" s="22"/>
      <c r="AS33" s="22"/>
      <c r="AT33" s="22"/>
      <c r="AU33" s="22"/>
    </row>
    <row r="34" spans="1:47" ht="14.4" customHeight="1" x14ac:dyDescent="0.3">
      <c r="A34" s="1"/>
      <c r="B34" s="1"/>
      <c r="C34" s="1"/>
      <c r="D34" s="1"/>
      <c r="E34" s="1"/>
      <c r="F34" s="1"/>
      <c r="G34" s="1"/>
      <c r="H34" s="1"/>
      <c r="I34" s="1"/>
      <c r="J34" s="280"/>
      <c r="K34" s="280"/>
      <c r="L34" s="280"/>
      <c r="M34" s="280"/>
      <c r="N34" s="280"/>
      <c r="O34" s="1"/>
      <c r="P34" s="22"/>
      <c r="Q34" s="22"/>
      <c r="R34" s="22"/>
      <c r="S34" s="22"/>
      <c r="T34" s="279"/>
      <c r="U34" s="279"/>
      <c r="V34" s="279"/>
      <c r="W34" s="279"/>
      <c r="X34" s="279"/>
      <c r="Y34" s="22"/>
      <c r="Z34" s="22"/>
      <c r="AA34" s="22"/>
      <c r="AB34" s="22"/>
      <c r="AC34" s="22"/>
      <c r="AD34" s="22"/>
      <c r="AE34" s="22"/>
      <c r="AF34" s="22"/>
      <c r="AG34" s="22"/>
      <c r="AH34" s="22"/>
      <c r="AI34" s="22"/>
      <c r="AJ34" s="22"/>
      <c r="AK34" s="22"/>
      <c r="AL34" s="22"/>
      <c r="AM34" s="22"/>
      <c r="AN34" s="22"/>
      <c r="AO34" s="22"/>
      <c r="AP34" s="22"/>
      <c r="AQ34" s="22"/>
      <c r="AR34" s="22"/>
      <c r="AS34" s="22"/>
      <c r="AT34" s="22"/>
      <c r="AU34" s="22"/>
    </row>
    <row r="35" spans="1:47" x14ac:dyDescent="0.3">
      <c r="A35" s="1"/>
      <c r="B35" s="1"/>
      <c r="C35" s="1"/>
      <c r="D35" s="1"/>
      <c r="E35" s="1"/>
      <c r="F35" s="1"/>
      <c r="G35" s="1"/>
      <c r="H35" s="1"/>
      <c r="I35" s="1"/>
      <c r="J35" s="280"/>
      <c r="K35" s="280"/>
      <c r="L35" s="280"/>
      <c r="M35" s="280"/>
      <c r="N35" s="280"/>
      <c r="O35" s="1"/>
      <c r="P35" s="22"/>
      <c r="Q35" s="22"/>
      <c r="R35" s="22"/>
      <c r="S35" s="22"/>
      <c r="T35" s="279"/>
      <c r="U35" s="279"/>
      <c r="V35" s="279"/>
      <c r="W35" s="279"/>
      <c r="X35" s="279"/>
      <c r="Y35" s="22"/>
      <c r="Z35" s="22"/>
      <c r="AA35" s="22"/>
      <c r="AB35" s="22"/>
      <c r="AC35" s="22"/>
      <c r="AD35" s="22"/>
      <c r="AE35" s="22"/>
      <c r="AF35" s="22"/>
      <c r="AG35" s="22"/>
      <c r="AH35" s="22"/>
      <c r="AI35" s="22"/>
      <c r="AJ35" s="22"/>
      <c r="AK35" s="22"/>
      <c r="AL35" s="22"/>
      <c r="AM35" s="22"/>
      <c r="AN35" s="22"/>
      <c r="AO35" s="22"/>
      <c r="AP35" s="22"/>
      <c r="AQ35" s="22"/>
      <c r="AR35" s="22"/>
      <c r="AS35" s="22"/>
      <c r="AT35" s="22"/>
      <c r="AU35" s="22"/>
    </row>
    <row r="36" spans="1:47" x14ac:dyDescent="0.3">
      <c r="A36" s="1"/>
      <c r="B36" s="1"/>
      <c r="C36" s="1"/>
      <c r="D36" s="1"/>
      <c r="E36" s="1"/>
      <c r="F36" s="1"/>
      <c r="G36" s="1"/>
      <c r="H36" s="1"/>
      <c r="I36" s="1"/>
      <c r="J36" s="1"/>
      <c r="K36" s="1"/>
      <c r="L36" s="1"/>
      <c r="M36" s="1"/>
      <c r="N36" s="1"/>
      <c r="O36" s="1"/>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row>
    <row r="37" spans="1:47" x14ac:dyDescent="0.3">
      <c r="A37" s="1"/>
      <c r="B37" s="1"/>
      <c r="C37" s="1"/>
      <c r="D37" s="1"/>
      <c r="E37" s="1"/>
      <c r="F37" s="1"/>
      <c r="G37" s="1"/>
      <c r="H37" s="1"/>
      <c r="I37" s="1"/>
      <c r="J37" s="1"/>
      <c r="K37" s="1"/>
      <c r="L37" s="1"/>
      <c r="M37" s="1"/>
      <c r="N37" s="1"/>
      <c r="O37" s="1"/>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row>
    <row r="38" spans="1:47" x14ac:dyDescent="0.3">
      <c r="A38" s="1"/>
      <c r="B38" s="1"/>
      <c r="C38" s="1"/>
      <c r="D38" s="1"/>
      <c r="E38" s="1"/>
      <c r="F38" s="1"/>
      <c r="G38" s="1"/>
      <c r="H38" s="1"/>
      <c r="I38" s="1"/>
      <c r="J38" s="1"/>
      <c r="K38" s="1"/>
      <c r="L38" s="1"/>
      <c r="M38" s="1"/>
      <c r="N38" s="1"/>
      <c r="O38" s="1"/>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row>
    <row r="39" spans="1:47" x14ac:dyDescent="0.3">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row>
    <row r="40" spans="1:47" x14ac:dyDescent="0.3">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row>
    <row r="41" spans="1:47" x14ac:dyDescent="0.3">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row>
    <row r="42" spans="1:47" x14ac:dyDescent="0.3">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row>
    <row r="43" spans="1:47" x14ac:dyDescent="0.3">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row>
    <row r="44" spans="1:47" x14ac:dyDescent="0.3">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row>
    <row r="45" spans="1:47" x14ac:dyDescent="0.3">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row>
    <row r="46" spans="1:47" x14ac:dyDescent="0.3">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row>
    <row r="47" spans="1:47" x14ac:dyDescent="0.3">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row>
    <row r="48" spans="1:47" x14ac:dyDescent="0.3">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row>
    <row r="49" spans="1:47" x14ac:dyDescent="0.3">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row>
    <row r="50" spans="1:47" x14ac:dyDescent="0.3">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row>
    <row r="51" spans="1:47" x14ac:dyDescent="0.3">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row>
    <row r="52" spans="1:47" x14ac:dyDescent="0.3">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row>
    <row r="53" spans="1:47" x14ac:dyDescent="0.3">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row>
    <row r="54" spans="1:47" x14ac:dyDescent="0.3">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row>
    <row r="55" spans="1:47" x14ac:dyDescent="0.3">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row>
    <row r="56" spans="1:47" x14ac:dyDescent="0.3">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row>
    <row r="57" spans="1:47" x14ac:dyDescent="0.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row>
    <row r="58" spans="1:47" x14ac:dyDescent="0.3">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row>
    <row r="59" spans="1:47" x14ac:dyDescent="0.3">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row>
    <row r="60" spans="1:47" x14ac:dyDescent="0.3">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row>
    <row r="61" spans="1:47" x14ac:dyDescent="0.3">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row>
    <row r="62" spans="1:47" x14ac:dyDescent="0.3">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row>
    <row r="63" spans="1:47" x14ac:dyDescent="0.3">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row>
    <row r="64" spans="1:47" x14ac:dyDescent="0.3">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row>
    <row r="65" spans="1:47" x14ac:dyDescent="0.3">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row>
    <row r="66" spans="1:47" x14ac:dyDescent="0.3">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row>
    <row r="67" spans="1:47" x14ac:dyDescent="0.3">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row>
    <row r="68" spans="1:47" x14ac:dyDescent="0.3">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row>
    <row r="69" spans="1:47" x14ac:dyDescent="0.3">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row>
    <row r="70" spans="1:47"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row>
    <row r="71" spans="1:47"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row>
    <row r="72" spans="1:47"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row>
    <row r="73" spans="1:47"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row>
    <row r="74" spans="1:47"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row>
    <row r="75" spans="1:47"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row>
    <row r="76" spans="1:47"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row>
    <row r="77" spans="1:47"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row>
    <row r="78" spans="1:47"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row>
    <row r="79" spans="1:47"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row>
    <row r="80" spans="1:47"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row>
    <row r="81" spans="1:47"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row>
    <row r="82" spans="1:47"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row>
    <row r="83" spans="1:47"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row>
    <row r="84" spans="1:47"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row>
    <row r="85" spans="1:47"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row>
    <row r="86" spans="1:47"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row>
  </sheetData>
  <sheetProtection algorithmName="SHA-512" hashValue="MB3jRAtcZefo9o2FBKcpjOQLMvZdKrZDg45JiPyGlvaOgykwsHEfoZrFfpO8jcVHPMgV85qFCIlqdIkdXtJZfQ==" saltValue="0bMC6ZhZ6fRN7tMAvtOiwA==" spinCount="100000" sheet="1" objects="1" scenarios="1"/>
  <mergeCells count="28">
    <mergeCell ref="B32:H32"/>
    <mergeCell ref="C28:H28"/>
    <mergeCell ref="B29:H29"/>
    <mergeCell ref="C30:H30"/>
    <mergeCell ref="Q11:W13"/>
    <mergeCell ref="C24:H24"/>
    <mergeCell ref="K24:N24"/>
    <mergeCell ref="K25:N25"/>
    <mergeCell ref="K26:N26"/>
    <mergeCell ref="B2:G2"/>
    <mergeCell ref="B9:H9"/>
    <mergeCell ref="B10:H10"/>
    <mergeCell ref="I1:O6"/>
    <mergeCell ref="K23:N23"/>
    <mergeCell ref="J9:N9"/>
    <mergeCell ref="J10:N10"/>
    <mergeCell ref="J22:N22"/>
    <mergeCell ref="B17:H17"/>
    <mergeCell ref="B19:H19"/>
    <mergeCell ref="B20:D20"/>
    <mergeCell ref="B22:H22"/>
    <mergeCell ref="C23:H23"/>
    <mergeCell ref="J21:O21"/>
    <mergeCell ref="Q9:W9"/>
    <mergeCell ref="T32:X35"/>
    <mergeCell ref="J34:N35"/>
    <mergeCell ref="J28:N31"/>
    <mergeCell ref="J32:N33"/>
  </mergeCells>
  <hyperlinks>
    <hyperlink ref="B9:H9" r:id="rId1" display="https://lecompteasso.associations.gouv.fr/" xr:uid="{1D1F4655-7C4B-4BEC-8D5B-EFBFD0DB38A6}"/>
    <hyperlink ref="B17:H17" r:id="rId2" display="Le code de la subvention sur &quot;Le Compte Asso&quot; : Code 184 Emploi " xr:uid="{91304ABA-5DA3-485C-8E9A-FB84B9059AC3}"/>
    <hyperlink ref="B20:D20" r:id="rId3" display="site du CDOS Calvados" xr:uid="{180A57B3-561A-429C-B304-F78DDAC0EE06}"/>
    <hyperlink ref="B32:H32" r:id="rId4" display="Pour prétendre à une subvention, toute association doit souscrire au contrat d'engagement républicain conformément au décret n°2021-1947 du 31 décembre 2021 pris pour l'application de l'article 10-1 de la loi n°200-321 du 12 avril 2000." xr:uid="{5B553C81-2326-42A3-B149-4E75896148C8}"/>
    <hyperlink ref="C14" r:id="rId5" xr:uid="{8580F8B0-373E-4881-A505-AE04E6FCBEE6}"/>
    <hyperlink ref="C16" r:id="rId6" xr:uid="{A8C78BFF-6769-4BBE-82F4-03C4508A5CCF}"/>
    <hyperlink ref="C15" r:id="rId7" xr:uid="{94BA231B-7D17-4426-A1B0-5E96D00A6841}"/>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1BDE5-149A-4BA5-AE75-6A75DC7D66A0}">
  <dimension ref="A1:IA145"/>
  <sheetViews>
    <sheetView showGridLines="0" view="pageBreakPreview" topLeftCell="A64" zoomScale="58" zoomScaleNormal="100" zoomScaleSheetLayoutView="58" workbookViewId="0">
      <selection activeCell="AL103" sqref="AL103"/>
    </sheetView>
  </sheetViews>
  <sheetFormatPr baseColWidth="10" defaultColWidth="11.44140625" defaultRowHeight="13.8" x14ac:dyDescent="0.3"/>
  <cols>
    <col min="1" max="1" width="5.5546875" style="28" customWidth="1"/>
    <col min="2" max="2" width="3" style="28" customWidth="1"/>
    <col min="3" max="4" width="5.33203125" style="28" customWidth="1"/>
    <col min="5" max="5" width="3.5546875" style="28" customWidth="1"/>
    <col min="6" max="6" width="5" style="28" customWidth="1"/>
    <col min="7" max="7" width="3.5546875" style="28" customWidth="1"/>
    <col min="8" max="8" width="46.6640625" style="28" customWidth="1"/>
    <col min="9" max="9" width="3.5546875" style="28" customWidth="1"/>
    <col min="10" max="10" width="4.6640625" style="28" customWidth="1"/>
    <col min="11" max="11" width="3.5546875" style="28" customWidth="1"/>
    <col min="12" max="12" width="5.33203125" style="28" customWidth="1"/>
    <col min="13" max="15" width="3.5546875" style="28" customWidth="1"/>
    <col min="16" max="16" width="46.6640625" style="28" customWidth="1"/>
    <col min="17" max="19" width="3.5546875" style="28" customWidth="1"/>
    <col min="20" max="20" width="5.33203125" style="28" customWidth="1"/>
    <col min="21" max="21" width="6.33203125" style="28" customWidth="1"/>
    <col min="22" max="22" width="4.33203125" style="28" customWidth="1"/>
    <col min="23" max="23" width="11.44140625" style="28"/>
    <col min="24" max="24" width="46.5546875" style="28" customWidth="1"/>
    <col min="25" max="25" width="26" style="260" customWidth="1"/>
    <col min="26" max="33" width="8.6640625" style="28" customWidth="1"/>
    <col min="34" max="34" width="16.6640625" style="28" customWidth="1"/>
    <col min="35" max="256" width="11.44140625" style="28"/>
    <col min="257" max="257" width="5.5546875" style="28" customWidth="1"/>
    <col min="258" max="258" width="3" style="28" customWidth="1"/>
    <col min="259" max="260" width="5.33203125" style="28" customWidth="1"/>
    <col min="261" max="261" width="3.5546875" style="28" customWidth="1"/>
    <col min="262" max="262" width="5" style="28" customWidth="1"/>
    <col min="263" max="263" width="3.5546875" style="28" customWidth="1"/>
    <col min="264" max="264" width="46.6640625" style="28" customWidth="1"/>
    <col min="265" max="265" width="3.5546875" style="28" customWidth="1"/>
    <col min="266" max="266" width="4.6640625" style="28" customWidth="1"/>
    <col min="267" max="267" width="3.5546875" style="28" customWidth="1"/>
    <col min="268" max="268" width="5.33203125" style="28" customWidth="1"/>
    <col min="269" max="271" width="3.5546875" style="28" customWidth="1"/>
    <col min="272" max="272" width="46.6640625" style="28" customWidth="1"/>
    <col min="273" max="275" width="3.5546875" style="28" customWidth="1"/>
    <col min="276" max="276" width="5.33203125" style="28" customWidth="1"/>
    <col min="277" max="277" width="6.33203125" style="28" customWidth="1"/>
    <col min="278" max="278" width="4.33203125" style="28" customWidth="1"/>
    <col min="279" max="279" width="11.44140625" style="28"/>
    <col min="280" max="280" width="46.5546875" style="28" customWidth="1"/>
    <col min="281" max="281" width="26" style="28" customWidth="1"/>
    <col min="282" max="289" width="8.6640625" style="28" customWidth="1"/>
    <col min="290" max="290" width="16.6640625" style="28" customWidth="1"/>
    <col min="291" max="512" width="11.44140625" style="28"/>
    <col min="513" max="513" width="5.5546875" style="28" customWidth="1"/>
    <col min="514" max="514" width="3" style="28" customWidth="1"/>
    <col min="515" max="516" width="5.33203125" style="28" customWidth="1"/>
    <col min="517" max="517" width="3.5546875" style="28" customWidth="1"/>
    <col min="518" max="518" width="5" style="28" customWidth="1"/>
    <col min="519" max="519" width="3.5546875" style="28" customWidth="1"/>
    <col min="520" max="520" width="46.6640625" style="28" customWidth="1"/>
    <col min="521" max="521" width="3.5546875" style="28" customWidth="1"/>
    <col min="522" max="522" width="4.6640625" style="28" customWidth="1"/>
    <col min="523" max="523" width="3.5546875" style="28" customWidth="1"/>
    <col min="524" max="524" width="5.33203125" style="28" customWidth="1"/>
    <col min="525" max="527" width="3.5546875" style="28" customWidth="1"/>
    <col min="528" max="528" width="46.6640625" style="28" customWidth="1"/>
    <col min="529" max="531" width="3.5546875" style="28" customWidth="1"/>
    <col min="532" max="532" width="5.33203125" style="28" customWidth="1"/>
    <col min="533" max="533" width="6.33203125" style="28" customWidth="1"/>
    <col min="534" max="534" width="4.33203125" style="28" customWidth="1"/>
    <col min="535" max="535" width="11.44140625" style="28"/>
    <col min="536" max="536" width="46.5546875" style="28" customWidth="1"/>
    <col min="537" max="537" width="26" style="28" customWidth="1"/>
    <col min="538" max="545" width="8.6640625" style="28" customWidth="1"/>
    <col min="546" max="546" width="16.6640625" style="28" customWidth="1"/>
    <col min="547" max="768" width="11.44140625" style="28"/>
    <col min="769" max="769" width="5.5546875" style="28" customWidth="1"/>
    <col min="770" max="770" width="3" style="28" customWidth="1"/>
    <col min="771" max="772" width="5.33203125" style="28" customWidth="1"/>
    <col min="773" max="773" width="3.5546875" style="28" customWidth="1"/>
    <col min="774" max="774" width="5" style="28" customWidth="1"/>
    <col min="775" max="775" width="3.5546875" style="28" customWidth="1"/>
    <col min="776" max="776" width="46.6640625" style="28" customWidth="1"/>
    <col min="777" max="777" width="3.5546875" style="28" customWidth="1"/>
    <col min="778" max="778" width="4.6640625" style="28" customWidth="1"/>
    <col min="779" max="779" width="3.5546875" style="28" customWidth="1"/>
    <col min="780" max="780" width="5.33203125" style="28" customWidth="1"/>
    <col min="781" max="783" width="3.5546875" style="28" customWidth="1"/>
    <col min="784" max="784" width="46.6640625" style="28" customWidth="1"/>
    <col min="785" max="787" width="3.5546875" style="28" customWidth="1"/>
    <col min="788" max="788" width="5.33203125" style="28" customWidth="1"/>
    <col min="789" max="789" width="6.33203125" style="28" customWidth="1"/>
    <col min="790" max="790" width="4.33203125" style="28" customWidth="1"/>
    <col min="791" max="791" width="11.44140625" style="28"/>
    <col min="792" max="792" width="46.5546875" style="28" customWidth="1"/>
    <col min="793" max="793" width="26" style="28" customWidth="1"/>
    <col min="794" max="801" width="8.6640625" style="28" customWidth="1"/>
    <col min="802" max="802" width="16.6640625" style="28" customWidth="1"/>
    <col min="803" max="1024" width="11.44140625" style="28"/>
    <col min="1025" max="1025" width="5.5546875" style="28" customWidth="1"/>
    <col min="1026" max="1026" width="3" style="28" customWidth="1"/>
    <col min="1027" max="1028" width="5.33203125" style="28" customWidth="1"/>
    <col min="1029" max="1029" width="3.5546875" style="28" customWidth="1"/>
    <col min="1030" max="1030" width="5" style="28" customWidth="1"/>
    <col min="1031" max="1031" width="3.5546875" style="28" customWidth="1"/>
    <col min="1032" max="1032" width="46.6640625" style="28" customWidth="1"/>
    <col min="1033" max="1033" width="3.5546875" style="28" customWidth="1"/>
    <col min="1034" max="1034" width="4.6640625" style="28" customWidth="1"/>
    <col min="1035" max="1035" width="3.5546875" style="28" customWidth="1"/>
    <col min="1036" max="1036" width="5.33203125" style="28" customWidth="1"/>
    <col min="1037" max="1039" width="3.5546875" style="28" customWidth="1"/>
    <col min="1040" max="1040" width="46.6640625" style="28" customWidth="1"/>
    <col min="1041" max="1043" width="3.5546875" style="28" customWidth="1"/>
    <col min="1044" max="1044" width="5.33203125" style="28" customWidth="1"/>
    <col min="1045" max="1045" width="6.33203125" style="28" customWidth="1"/>
    <col min="1046" max="1046" width="4.33203125" style="28" customWidth="1"/>
    <col min="1047" max="1047" width="11.44140625" style="28"/>
    <col min="1048" max="1048" width="46.5546875" style="28" customWidth="1"/>
    <col min="1049" max="1049" width="26" style="28" customWidth="1"/>
    <col min="1050" max="1057" width="8.6640625" style="28" customWidth="1"/>
    <col min="1058" max="1058" width="16.6640625" style="28" customWidth="1"/>
    <col min="1059" max="1280" width="11.44140625" style="28"/>
    <col min="1281" max="1281" width="5.5546875" style="28" customWidth="1"/>
    <col min="1282" max="1282" width="3" style="28" customWidth="1"/>
    <col min="1283" max="1284" width="5.33203125" style="28" customWidth="1"/>
    <col min="1285" max="1285" width="3.5546875" style="28" customWidth="1"/>
    <col min="1286" max="1286" width="5" style="28" customWidth="1"/>
    <col min="1287" max="1287" width="3.5546875" style="28" customWidth="1"/>
    <col min="1288" max="1288" width="46.6640625" style="28" customWidth="1"/>
    <col min="1289" max="1289" width="3.5546875" style="28" customWidth="1"/>
    <col min="1290" max="1290" width="4.6640625" style="28" customWidth="1"/>
    <col min="1291" max="1291" width="3.5546875" style="28" customWidth="1"/>
    <col min="1292" max="1292" width="5.33203125" style="28" customWidth="1"/>
    <col min="1293" max="1295" width="3.5546875" style="28" customWidth="1"/>
    <col min="1296" max="1296" width="46.6640625" style="28" customWidth="1"/>
    <col min="1297" max="1299" width="3.5546875" style="28" customWidth="1"/>
    <col min="1300" max="1300" width="5.33203125" style="28" customWidth="1"/>
    <col min="1301" max="1301" width="6.33203125" style="28" customWidth="1"/>
    <col min="1302" max="1302" width="4.33203125" style="28" customWidth="1"/>
    <col min="1303" max="1303" width="11.44140625" style="28"/>
    <col min="1304" max="1304" width="46.5546875" style="28" customWidth="1"/>
    <col min="1305" max="1305" width="26" style="28" customWidth="1"/>
    <col min="1306" max="1313" width="8.6640625" style="28" customWidth="1"/>
    <col min="1314" max="1314" width="16.6640625" style="28" customWidth="1"/>
    <col min="1315" max="1536" width="11.44140625" style="28"/>
    <col min="1537" max="1537" width="5.5546875" style="28" customWidth="1"/>
    <col min="1538" max="1538" width="3" style="28" customWidth="1"/>
    <col min="1539" max="1540" width="5.33203125" style="28" customWidth="1"/>
    <col min="1541" max="1541" width="3.5546875" style="28" customWidth="1"/>
    <col min="1542" max="1542" width="5" style="28" customWidth="1"/>
    <col min="1543" max="1543" width="3.5546875" style="28" customWidth="1"/>
    <col min="1544" max="1544" width="46.6640625" style="28" customWidth="1"/>
    <col min="1545" max="1545" width="3.5546875" style="28" customWidth="1"/>
    <col min="1546" max="1546" width="4.6640625" style="28" customWidth="1"/>
    <col min="1547" max="1547" width="3.5546875" style="28" customWidth="1"/>
    <col min="1548" max="1548" width="5.33203125" style="28" customWidth="1"/>
    <col min="1549" max="1551" width="3.5546875" style="28" customWidth="1"/>
    <col min="1552" max="1552" width="46.6640625" style="28" customWidth="1"/>
    <col min="1553" max="1555" width="3.5546875" style="28" customWidth="1"/>
    <col min="1556" max="1556" width="5.33203125" style="28" customWidth="1"/>
    <col min="1557" max="1557" width="6.33203125" style="28" customWidth="1"/>
    <col min="1558" max="1558" width="4.33203125" style="28" customWidth="1"/>
    <col min="1559" max="1559" width="11.44140625" style="28"/>
    <col min="1560" max="1560" width="46.5546875" style="28" customWidth="1"/>
    <col min="1561" max="1561" width="26" style="28" customWidth="1"/>
    <col min="1562" max="1569" width="8.6640625" style="28" customWidth="1"/>
    <col min="1570" max="1570" width="16.6640625" style="28" customWidth="1"/>
    <col min="1571" max="1792" width="11.44140625" style="28"/>
    <col min="1793" max="1793" width="5.5546875" style="28" customWidth="1"/>
    <col min="1794" max="1794" width="3" style="28" customWidth="1"/>
    <col min="1795" max="1796" width="5.33203125" style="28" customWidth="1"/>
    <col min="1797" max="1797" width="3.5546875" style="28" customWidth="1"/>
    <col min="1798" max="1798" width="5" style="28" customWidth="1"/>
    <col min="1799" max="1799" width="3.5546875" style="28" customWidth="1"/>
    <col min="1800" max="1800" width="46.6640625" style="28" customWidth="1"/>
    <col min="1801" max="1801" width="3.5546875" style="28" customWidth="1"/>
    <col min="1802" max="1802" width="4.6640625" style="28" customWidth="1"/>
    <col min="1803" max="1803" width="3.5546875" style="28" customWidth="1"/>
    <col min="1804" max="1804" width="5.33203125" style="28" customWidth="1"/>
    <col min="1805" max="1807" width="3.5546875" style="28" customWidth="1"/>
    <col min="1808" max="1808" width="46.6640625" style="28" customWidth="1"/>
    <col min="1809" max="1811" width="3.5546875" style="28" customWidth="1"/>
    <col min="1812" max="1812" width="5.33203125" style="28" customWidth="1"/>
    <col min="1813" max="1813" width="6.33203125" style="28" customWidth="1"/>
    <col min="1814" max="1814" width="4.33203125" style="28" customWidth="1"/>
    <col min="1815" max="1815" width="11.44140625" style="28"/>
    <col min="1816" max="1816" width="46.5546875" style="28" customWidth="1"/>
    <col min="1817" max="1817" width="26" style="28" customWidth="1"/>
    <col min="1818" max="1825" width="8.6640625" style="28" customWidth="1"/>
    <col min="1826" max="1826" width="16.6640625" style="28" customWidth="1"/>
    <col min="1827" max="2048" width="11.44140625" style="28"/>
    <col min="2049" max="2049" width="5.5546875" style="28" customWidth="1"/>
    <col min="2050" max="2050" width="3" style="28" customWidth="1"/>
    <col min="2051" max="2052" width="5.33203125" style="28" customWidth="1"/>
    <col min="2053" max="2053" width="3.5546875" style="28" customWidth="1"/>
    <col min="2054" max="2054" width="5" style="28" customWidth="1"/>
    <col min="2055" max="2055" width="3.5546875" style="28" customWidth="1"/>
    <col min="2056" max="2056" width="46.6640625" style="28" customWidth="1"/>
    <col min="2057" max="2057" width="3.5546875" style="28" customWidth="1"/>
    <col min="2058" max="2058" width="4.6640625" style="28" customWidth="1"/>
    <col min="2059" max="2059" width="3.5546875" style="28" customWidth="1"/>
    <col min="2060" max="2060" width="5.33203125" style="28" customWidth="1"/>
    <col min="2061" max="2063" width="3.5546875" style="28" customWidth="1"/>
    <col min="2064" max="2064" width="46.6640625" style="28" customWidth="1"/>
    <col min="2065" max="2067" width="3.5546875" style="28" customWidth="1"/>
    <col min="2068" max="2068" width="5.33203125" style="28" customWidth="1"/>
    <col min="2069" max="2069" width="6.33203125" style="28" customWidth="1"/>
    <col min="2070" max="2070" width="4.33203125" style="28" customWidth="1"/>
    <col min="2071" max="2071" width="11.44140625" style="28"/>
    <col min="2072" max="2072" width="46.5546875" style="28" customWidth="1"/>
    <col min="2073" max="2073" width="26" style="28" customWidth="1"/>
    <col min="2074" max="2081" width="8.6640625" style="28" customWidth="1"/>
    <col min="2082" max="2082" width="16.6640625" style="28" customWidth="1"/>
    <col min="2083" max="2304" width="11.44140625" style="28"/>
    <col min="2305" max="2305" width="5.5546875" style="28" customWidth="1"/>
    <col min="2306" max="2306" width="3" style="28" customWidth="1"/>
    <col min="2307" max="2308" width="5.33203125" style="28" customWidth="1"/>
    <col min="2309" max="2309" width="3.5546875" style="28" customWidth="1"/>
    <col min="2310" max="2310" width="5" style="28" customWidth="1"/>
    <col min="2311" max="2311" width="3.5546875" style="28" customWidth="1"/>
    <col min="2312" max="2312" width="46.6640625" style="28" customWidth="1"/>
    <col min="2313" max="2313" width="3.5546875" style="28" customWidth="1"/>
    <col min="2314" max="2314" width="4.6640625" style="28" customWidth="1"/>
    <col min="2315" max="2315" width="3.5546875" style="28" customWidth="1"/>
    <col min="2316" max="2316" width="5.33203125" style="28" customWidth="1"/>
    <col min="2317" max="2319" width="3.5546875" style="28" customWidth="1"/>
    <col min="2320" max="2320" width="46.6640625" style="28" customWidth="1"/>
    <col min="2321" max="2323" width="3.5546875" style="28" customWidth="1"/>
    <col min="2324" max="2324" width="5.33203125" style="28" customWidth="1"/>
    <col min="2325" max="2325" width="6.33203125" style="28" customWidth="1"/>
    <col min="2326" max="2326" width="4.33203125" style="28" customWidth="1"/>
    <col min="2327" max="2327" width="11.44140625" style="28"/>
    <col min="2328" max="2328" width="46.5546875" style="28" customWidth="1"/>
    <col min="2329" max="2329" width="26" style="28" customWidth="1"/>
    <col min="2330" max="2337" width="8.6640625" style="28" customWidth="1"/>
    <col min="2338" max="2338" width="16.6640625" style="28" customWidth="1"/>
    <col min="2339" max="2560" width="11.44140625" style="28"/>
    <col min="2561" max="2561" width="5.5546875" style="28" customWidth="1"/>
    <col min="2562" max="2562" width="3" style="28" customWidth="1"/>
    <col min="2563" max="2564" width="5.33203125" style="28" customWidth="1"/>
    <col min="2565" max="2565" width="3.5546875" style="28" customWidth="1"/>
    <col min="2566" max="2566" width="5" style="28" customWidth="1"/>
    <col min="2567" max="2567" width="3.5546875" style="28" customWidth="1"/>
    <col min="2568" max="2568" width="46.6640625" style="28" customWidth="1"/>
    <col min="2569" max="2569" width="3.5546875" style="28" customWidth="1"/>
    <col min="2570" max="2570" width="4.6640625" style="28" customWidth="1"/>
    <col min="2571" max="2571" width="3.5546875" style="28" customWidth="1"/>
    <col min="2572" max="2572" width="5.33203125" style="28" customWidth="1"/>
    <col min="2573" max="2575" width="3.5546875" style="28" customWidth="1"/>
    <col min="2576" max="2576" width="46.6640625" style="28" customWidth="1"/>
    <col min="2577" max="2579" width="3.5546875" style="28" customWidth="1"/>
    <col min="2580" max="2580" width="5.33203125" style="28" customWidth="1"/>
    <col min="2581" max="2581" width="6.33203125" style="28" customWidth="1"/>
    <col min="2582" max="2582" width="4.33203125" style="28" customWidth="1"/>
    <col min="2583" max="2583" width="11.44140625" style="28"/>
    <col min="2584" max="2584" width="46.5546875" style="28" customWidth="1"/>
    <col min="2585" max="2585" width="26" style="28" customWidth="1"/>
    <col min="2586" max="2593" width="8.6640625" style="28" customWidth="1"/>
    <col min="2594" max="2594" width="16.6640625" style="28" customWidth="1"/>
    <col min="2595" max="2816" width="11.44140625" style="28"/>
    <col min="2817" max="2817" width="5.5546875" style="28" customWidth="1"/>
    <col min="2818" max="2818" width="3" style="28" customWidth="1"/>
    <col min="2819" max="2820" width="5.33203125" style="28" customWidth="1"/>
    <col min="2821" max="2821" width="3.5546875" style="28" customWidth="1"/>
    <col min="2822" max="2822" width="5" style="28" customWidth="1"/>
    <col min="2823" max="2823" width="3.5546875" style="28" customWidth="1"/>
    <col min="2824" max="2824" width="46.6640625" style="28" customWidth="1"/>
    <col min="2825" max="2825" width="3.5546875" style="28" customWidth="1"/>
    <col min="2826" max="2826" width="4.6640625" style="28" customWidth="1"/>
    <col min="2827" max="2827" width="3.5546875" style="28" customWidth="1"/>
    <col min="2828" max="2828" width="5.33203125" style="28" customWidth="1"/>
    <col min="2829" max="2831" width="3.5546875" style="28" customWidth="1"/>
    <col min="2832" max="2832" width="46.6640625" style="28" customWidth="1"/>
    <col min="2833" max="2835" width="3.5546875" style="28" customWidth="1"/>
    <col min="2836" max="2836" width="5.33203125" style="28" customWidth="1"/>
    <col min="2837" max="2837" width="6.33203125" style="28" customWidth="1"/>
    <col min="2838" max="2838" width="4.33203125" style="28" customWidth="1"/>
    <col min="2839" max="2839" width="11.44140625" style="28"/>
    <col min="2840" max="2840" width="46.5546875" style="28" customWidth="1"/>
    <col min="2841" max="2841" width="26" style="28" customWidth="1"/>
    <col min="2842" max="2849" width="8.6640625" style="28" customWidth="1"/>
    <col min="2850" max="2850" width="16.6640625" style="28" customWidth="1"/>
    <col min="2851" max="3072" width="11.44140625" style="28"/>
    <col min="3073" max="3073" width="5.5546875" style="28" customWidth="1"/>
    <col min="3074" max="3074" width="3" style="28" customWidth="1"/>
    <col min="3075" max="3076" width="5.33203125" style="28" customWidth="1"/>
    <col min="3077" max="3077" width="3.5546875" style="28" customWidth="1"/>
    <col min="3078" max="3078" width="5" style="28" customWidth="1"/>
    <col min="3079" max="3079" width="3.5546875" style="28" customWidth="1"/>
    <col min="3080" max="3080" width="46.6640625" style="28" customWidth="1"/>
    <col min="3081" max="3081" width="3.5546875" style="28" customWidth="1"/>
    <col min="3082" max="3082" width="4.6640625" style="28" customWidth="1"/>
    <col min="3083" max="3083" width="3.5546875" style="28" customWidth="1"/>
    <col min="3084" max="3084" width="5.33203125" style="28" customWidth="1"/>
    <col min="3085" max="3087" width="3.5546875" style="28" customWidth="1"/>
    <col min="3088" max="3088" width="46.6640625" style="28" customWidth="1"/>
    <col min="3089" max="3091" width="3.5546875" style="28" customWidth="1"/>
    <col min="3092" max="3092" width="5.33203125" style="28" customWidth="1"/>
    <col min="3093" max="3093" width="6.33203125" style="28" customWidth="1"/>
    <col min="3094" max="3094" width="4.33203125" style="28" customWidth="1"/>
    <col min="3095" max="3095" width="11.44140625" style="28"/>
    <col min="3096" max="3096" width="46.5546875" style="28" customWidth="1"/>
    <col min="3097" max="3097" width="26" style="28" customWidth="1"/>
    <col min="3098" max="3105" width="8.6640625" style="28" customWidth="1"/>
    <col min="3106" max="3106" width="16.6640625" style="28" customWidth="1"/>
    <col min="3107" max="3328" width="11.44140625" style="28"/>
    <col min="3329" max="3329" width="5.5546875" style="28" customWidth="1"/>
    <col min="3330" max="3330" width="3" style="28" customWidth="1"/>
    <col min="3331" max="3332" width="5.33203125" style="28" customWidth="1"/>
    <col min="3333" max="3333" width="3.5546875" style="28" customWidth="1"/>
    <col min="3334" max="3334" width="5" style="28" customWidth="1"/>
    <col min="3335" max="3335" width="3.5546875" style="28" customWidth="1"/>
    <col min="3336" max="3336" width="46.6640625" style="28" customWidth="1"/>
    <col min="3337" max="3337" width="3.5546875" style="28" customWidth="1"/>
    <col min="3338" max="3338" width="4.6640625" style="28" customWidth="1"/>
    <col min="3339" max="3339" width="3.5546875" style="28" customWidth="1"/>
    <col min="3340" max="3340" width="5.33203125" style="28" customWidth="1"/>
    <col min="3341" max="3343" width="3.5546875" style="28" customWidth="1"/>
    <col min="3344" max="3344" width="46.6640625" style="28" customWidth="1"/>
    <col min="3345" max="3347" width="3.5546875" style="28" customWidth="1"/>
    <col min="3348" max="3348" width="5.33203125" style="28" customWidth="1"/>
    <col min="3349" max="3349" width="6.33203125" style="28" customWidth="1"/>
    <col min="3350" max="3350" width="4.33203125" style="28" customWidth="1"/>
    <col min="3351" max="3351" width="11.44140625" style="28"/>
    <col min="3352" max="3352" width="46.5546875" style="28" customWidth="1"/>
    <col min="3353" max="3353" width="26" style="28" customWidth="1"/>
    <col min="3354" max="3361" width="8.6640625" style="28" customWidth="1"/>
    <col min="3362" max="3362" width="16.6640625" style="28" customWidth="1"/>
    <col min="3363" max="3584" width="11.44140625" style="28"/>
    <col min="3585" max="3585" width="5.5546875" style="28" customWidth="1"/>
    <col min="3586" max="3586" width="3" style="28" customWidth="1"/>
    <col min="3587" max="3588" width="5.33203125" style="28" customWidth="1"/>
    <col min="3589" max="3589" width="3.5546875" style="28" customWidth="1"/>
    <col min="3590" max="3590" width="5" style="28" customWidth="1"/>
    <col min="3591" max="3591" width="3.5546875" style="28" customWidth="1"/>
    <col min="3592" max="3592" width="46.6640625" style="28" customWidth="1"/>
    <col min="3593" max="3593" width="3.5546875" style="28" customWidth="1"/>
    <col min="3594" max="3594" width="4.6640625" style="28" customWidth="1"/>
    <col min="3595" max="3595" width="3.5546875" style="28" customWidth="1"/>
    <col min="3596" max="3596" width="5.33203125" style="28" customWidth="1"/>
    <col min="3597" max="3599" width="3.5546875" style="28" customWidth="1"/>
    <col min="3600" max="3600" width="46.6640625" style="28" customWidth="1"/>
    <col min="3601" max="3603" width="3.5546875" style="28" customWidth="1"/>
    <col min="3604" max="3604" width="5.33203125" style="28" customWidth="1"/>
    <col min="3605" max="3605" width="6.33203125" style="28" customWidth="1"/>
    <col min="3606" max="3606" width="4.33203125" style="28" customWidth="1"/>
    <col min="3607" max="3607" width="11.44140625" style="28"/>
    <col min="3608" max="3608" width="46.5546875" style="28" customWidth="1"/>
    <col min="3609" max="3609" width="26" style="28" customWidth="1"/>
    <col min="3610" max="3617" width="8.6640625" style="28" customWidth="1"/>
    <col min="3618" max="3618" width="16.6640625" style="28" customWidth="1"/>
    <col min="3619" max="3840" width="11.44140625" style="28"/>
    <col min="3841" max="3841" width="5.5546875" style="28" customWidth="1"/>
    <col min="3842" max="3842" width="3" style="28" customWidth="1"/>
    <col min="3843" max="3844" width="5.33203125" style="28" customWidth="1"/>
    <col min="3845" max="3845" width="3.5546875" style="28" customWidth="1"/>
    <col min="3846" max="3846" width="5" style="28" customWidth="1"/>
    <col min="3847" max="3847" width="3.5546875" style="28" customWidth="1"/>
    <col min="3848" max="3848" width="46.6640625" style="28" customWidth="1"/>
    <col min="3849" max="3849" width="3.5546875" style="28" customWidth="1"/>
    <col min="3850" max="3850" width="4.6640625" style="28" customWidth="1"/>
    <col min="3851" max="3851" width="3.5546875" style="28" customWidth="1"/>
    <col min="3852" max="3852" width="5.33203125" style="28" customWidth="1"/>
    <col min="3853" max="3855" width="3.5546875" style="28" customWidth="1"/>
    <col min="3856" max="3856" width="46.6640625" style="28" customWidth="1"/>
    <col min="3857" max="3859" width="3.5546875" style="28" customWidth="1"/>
    <col min="3860" max="3860" width="5.33203125" style="28" customWidth="1"/>
    <col min="3861" max="3861" width="6.33203125" style="28" customWidth="1"/>
    <col min="3862" max="3862" width="4.33203125" style="28" customWidth="1"/>
    <col min="3863" max="3863" width="11.44140625" style="28"/>
    <col min="3864" max="3864" width="46.5546875" style="28" customWidth="1"/>
    <col min="3865" max="3865" width="26" style="28" customWidth="1"/>
    <col min="3866" max="3873" width="8.6640625" style="28" customWidth="1"/>
    <col min="3874" max="3874" width="16.6640625" style="28" customWidth="1"/>
    <col min="3875" max="4096" width="11.44140625" style="28"/>
    <col min="4097" max="4097" width="5.5546875" style="28" customWidth="1"/>
    <col min="4098" max="4098" width="3" style="28" customWidth="1"/>
    <col min="4099" max="4100" width="5.33203125" style="28" customWidth="1"/>
    <col min="4101" max="4101" width="3.5546875" style="28" customWidth="1"/>
    <col min="4102" max="4102" width="5" style="28" customWidth="1"/>
    <col min="4103" max="4103" width="3.5546875" style="28" customWidth="1"/>
    <col min="4104" max="4104" width="46.6640625" style="28" customWidth="1"/>
    <col min="4105" max="4105" width="3.5546875" style="28" customWidth="1"/>
    <col min="4106" max="4106" width="4.6640625" style="28" customWidth="1"/>
    <col min="4107" max="4107" width="3.5546875" style="28" customWidth="1"/>
    <col min="4108" max="4108" width="5.33203125" style="28" customWidth="1"/>
    <col min="4109" max="4111" width="3.5546875" style="28" customWidth="1"/>
    <col min="4112" max="4112" width="46.6640625" style="28" customWidth="1"/>
    <col min="4113" max="4115" width="3.5546875" style="28" customWidth="1"/>
    <col min="4116" max="4116" width="5.33203125" style="28" customWidth="1"/>
    <col min="4117" max="4117" width="6.33203125" style="28" customWidth="1"/>
    <col min="4118" max="4118" width="4.33203125" style="28" customWidth="1"/>
    <col min="4119" max="4119" width="11.44140625" style="28"/>
    <col min="4120" max="4120" width="46.5546875" style="28" customWidth="1"/>
    <col min="4121" max="4121" width="26" style="28" customWidth="1"/>
    <col min="4122" max="4129" width="8.6640625" style="28" customWidth="1"/>
    <col min="4130" max="4130" width="16.6640625" style="28" customWidth="1"/>
    <col min="4131" max="4352" width="11.44140625" style="28"/>
    <col min="4353" max="4353" width="5.5546875" style="28" customWidth="1"/>
    <col min="4354" max="4354" width="3" style="28" customWidth="1"/>
    <col min="4355" max="4356" width="5.33203125" style="28" customWidth="1"/>
    <col min="4357" max="4357" width="3.5546875" style="28" customWidth="1"/>
    <col min="4358" max="4358" width="5" style="28" customWidth="1"/>
    <col min="4359" max="4359" width="3.5546875" style="28" customWidth="1"/>
    <col min="4360" max="4360" width="46.6640625" style="28" customWidth="1"/>
    <col min="4361" max="4361" width="3.5546875" style="28" customWidth="1"/>
    <col min="4362" max="4362" width="4.6640625" style="28" customWidth="1"/>
    <col min="4363" max="4363" width="3.5546875" style="28" customWidth="1"/>
    <col min="4364" max="4364" width="5.33203125" style="28" customWidth="1"/>
    <col min="4365" max="4367" width="3.5546875" style="28" customWidth="1"/>
    <col min="4368" max="4368" width="46.6640625" style="28" customWidth="1"/>
    <col min="4369" max="4371" width="3.5546875" style="28" customWidth="1"/>
    <col min="4372" max="4372" width="5.33203125" style="28" customWidth="1"/>
    <col min="4373" max="4373" width="6.33203125" style="28" customWidth="1"/>
    <col min="4374" max="4374" width="4.33203125" style="28" customWidth="1"/>
    <col min="4375" max="4375" width="11.44140625" style="28"/>
    <col min="4376" max="4376" width="46.5546875" style="28" customWidth="1"/>
    <col min="4377" max="4377" width="26" style="28" customWidth="1"/>
    <col min="4378" max="4385" width="8.6640625" style="28" customWidth="1"/>
    <col min="4386" max="4386" width="16.6640625" style="28" customWidth="1"/>
    <col min="4387" max="4608" width="11.44140625" style="28"/>
    <col min="4609" max="4609" width="5.5546875" style="28" customWidth="1"/>
    <col min="4610" max="4610" width="3" style="28" customWidth="1"/>
    <col min="4611" max="4612" width="5.33203125" style="28" customWidth="1"/>
    <col min="4613" max="4613" width="3.5546875" style="28" customWidth="1"/>
    <col min="4614" max="4614" width="5" style="28" customWidth="1"/>
    <col min="4615" max="4615" width="3.5546875" style="28" customWidth="1"/>
    <col min="4616" max="4616" width="46.6640625" style="28" customWidth="1"/>
    <col min="4617" max="4617" width="3.5546875" style="28" customWidth="1"/>
    <col min="4618" max="4618" width="4.6640625" style="28" customWidth="1"/>
    <col min="4619" max="4619" width="3.5546875" style="28" customWidth="1"/>
    <col min="4620" max="4620" width="5.33203125" style="28" customWidth="1"/>
    <col min="4621" max="4623" width="3.5546875" style="28" customWidth="1"/>
    <col min="4624" max="4624" width="46.6640625" style="28" customWidth="1"/>
    <col min="4625" max="4627" width="3.5546875" style="28" customWidth="1"/>
    <col min="4628" max="4628" width="5.33203125" style="28" customWidth="1"/>
    <col min="4629" max="4629" width="6.33203125" style="28" customWidth="1"/>
    <col min="4630" max="4630" width="4.33203125" style="28" customWidth="1"/>
    <col min="4631" max="4631" width="11.44140625" style="28"/>
    <col min="4632" max="4632" width="46.5546875" style="28" customWidth="1"/>
    <col min="4633" max="4633" width="26" style="28" customWidth="1"/>
    <col min="4634" max="4641" width="8.6640625" style="28" customWidth="1"/>
    <col min="4642" max="4642" width="16.6640625" style="28" customWidth="1"/>
    <col min="4643" max="4864" width="11.44140625" style="28"/>
    <col min="4865" max="4865" width="5.5546875" style="28" customWidth="1"/>
    <col min="4866" max="4866" width="3" style="28" customWidth="1"/>
    <col min="4867" max="4868" width="5.33203125" style="28" customWidth="1"/>
    <col min="4869" max="4869" width="3.5546875" style="28" customWidth="1"/>
    <col min="4870" max="4870" width="5" style="28" customWidth="1"/>
    <col min="4871" max="4871" width="3.5546875" style="28" customWidth="1"/>
    <col min="4872" max="4872" width="46.6640625" style="28" customWidth="1"/>
    <col min="4873" max="4873" width="3.5546875" style="28" customWidth="1"/>
    <col min="4874" max="4874" width="4.6640625" style="28" customWidth="1"/>
    <col min="4875" max="4875" width="3.5546875" style="28" customWidth="1"/>
    <col min="4876" max="4876" width="5.33203125" style="28" customWidth="1"/>
    <col min="4877" max="4879" width="3.5546875" style="28" customWidth="1"/>
    <col min="4880" max="4880" width="46.6640625" style="28" customWidth="1"/>
    <col min="4881" max="4883" width="3.5546875" style="28" customWidth="1"/>
    <col min="4884" max="4884" width="5.33203125" style="28" customWidth="1"/>
    <col min="4885" max="4885" width="6.33203125" style="28" customWidth="1"/>
    <col min="4886" max="4886" width="4.33203125" style="28" customWidth="1"/>
    <col min="4887" max="4887" width="11.44140625" style="28"/>
    <col min="4888" max="4888" width="46.5546875" style="28" customWidth="1"/>
    <col min="4889" max="4889" width="26" style="28" customWidth="1"/>
    <col min="4890" max="4897" width="8.6640625" style="28" customWidth="1"/>
    <col min="4898" max="4898" width="16.6640625" style="28" customWidth="1"/>
    <col min="4899" max="5120" width="11.44140625" style="28"/>
    <col min="5121" max="5121" width="5.5546875" style="28" customWidth="1"/>
    <col min="5122" max="5122" width="3" style="28" customWidth="1"/>
    <col min="5123" max="5124" width="5.33203125" style="28" customWidth="1"/>
    <col min="5125" max="5125" width="3.5546875" style="28" customWidth="1"/>
    <col min="5126" max="5126" width="5" style="28" customWidth="1"/>
    <col min="5127" max="5127" width="3.5546875" style="28" customWidth="1"/>
    <col min="5128" max="5128" width="46.6640625" style="28" customWidth="1"/>
    <col min="5129" max="5129" width="3.5546875" style="28" customWidth="1"/>
    <col min="5130" max="5130" width="4.6640625" style="28" customWidth="1"/>
    <col min="5131" max="5131" width="3.5546875" style="28" customWidth="1"/>
    <col min="5132" max="5132" width="5.33203125" style="28" customWidth="1"/>
    <col min="5133" max="5135" width="3.5546875" style="28" customWidth="1"/>
    <col min="5136" max="5136" width="46.6640625" style="28" customWidth="1"/>
    <col min="5137" max="5139" width="3.5546875" style="28" customWidth="1"/>
    <col min="5140" max="5140" width="5.33203125" style="28" customWidth="1"/>
    <col min="5141" max="5141" width="6.33203125" style="28" customWidth="1"/>
    <col min="5142" max="5142" width="4.33203125" style="28" customWidth="1"/>
    <col min="5143" max="5143" width="11.44140625" style="28"/>
    <col min="5144" max="5144" width="46.5546875" style="28" customWidth="1"/>
    <col min="5145" max="5145" width="26" style="28" customWidth="1"/>
    <col min="5146" max="5153" width="8.6640625" style="28" customWidth="1"/>
    <col min="5154" max="5154" width="16.6640625" style="28" customWidth="1"/>
    <col min="5155" max="5376" width="11.44140625" style="28"/>
    <col min="5377" max="5377" width="5.5546875" style="28" customWidth="1"/>
    <col min="5378" max="5378" width="3" style="28" customWidth="1"/>
    <col min="5379" max="5380" width="5.33203125" style="28" customWidth="1"/>
    <col min="5381" max="5381" width="3.5546875" style="28" customWidth="1"/>
    <col min="5382" max="5382" width="5" style="28" customWidth="1"/>
    <col min="5383" max="5383" width="3.5546875" style="28" customWidth="1"/>
    <col min="5384" max="5384" width="46.6640625" style="28" customWidth="1"/>
    <col min="5385" max="5385" width="3.5546875" style="28" customWidth="1"/>
    <col min="5386" max="5386" width="4.6640625" style="28" customWidth="1"/>
    <col min="5387" max="5387" width="3.5546875" style="28" customWidth="1"/>
    <col min="5388" max="5388" width="5.33203125" style="28" customWidth="1"/>
    <col min="5389" max="5391" width="3.5546875" style="28" customWidth="1"/>
    <col min="5392" max="5392" width="46.6640625" style="28" customWidth="1"/>
    <col min="5393" max="5395" width="3.5546875" style="28" customWidth="1"/>
    <col min="5396" max="5396" width="5.33203125" style="28" customWidth="1"/>
    <col min="5397" max="5397" width="6.33203125" style="28" customWidth="1"/>
    <col min="5398" max="5398" width="4.33203125" style="28" customWidth="1"/>
    <col min="5399" max="5399" width="11.44140625" style="28"/>
    <col min="5400" max="5400" width="46.5546875" style="28" customWidth="1"/>
    <col min="5401" max="5401" width="26" style="28" customWidth="1"/>
    <col min="5402" max="5409" width="8.6640625" style="28" customWidth="1"/>
    <col min="5410" max="5410" width="16.6640625" style="28" customWidth="1"/>
    <col min="5411" max="5632" width="11.44140625" style="28"/>
    <col min="5633" max="5633" width="5.5546875" style="28" customWidth="1"/>
    <col min="5634" max="5634" width="3" style="28" customWidth="1"/>
    <col min="5635" max="5636" width="5.33203125" style="28" customWidth="1"/>
    <col min="5637" max="5637" width="3.5546875" style="28" customWidth="1"/>
    <col min="5638" max="5638" width="5" style="28" customWidth="1"/>
    <col min="5639" max="5639" width="3.5546875" style="28" customWidth="1"/>
    <col min="5640" max="5640" width="46.6640625" style="28" customWidth="1"/>
    <col min="5641" max="5641" width="3.5546875" style="28" customWidth="1"/>
    <col min="5642" max="5642" width="4.6640625" style="28" customWidth="1"/>
    <col min="5643" max="5643" width="3.5546875" style="28" customWidth="1"/>
    <col min="5644" max="5644" width="5.33203125" style="28" customWidth="1"/>
    <col min="5645" max="5647" width="3.5546875" style="28" customWidth="1"/>
    <col min="5648" max="5648" width="46.6640625" style="28" customWidth="1"/>
    <col min="5649" max="5651" width="3.5546875" style="28" customWidth="1"/>
    <col min="5652" max="5652" width="5.33203125" style="28" customWidth="1"/>
    <col min="5653" max="5653" width="6.33203125" style="28" customWidth="1"/>
    <col min="5654" max="5654" width="4.33203125" style="28" customWidth="1"/>
    <col min="5655" max="5655" width="11.44140625" style="28"/>
    <col min="5656" max="5656" width="46.5546875" style="28" customWidth="1"/>
    <col min="5657" max="5657" width="26" style="28" customWidth="1"/>
    <col min="5658" max="5665" width="8.6640625" style="28" customWidth="1"/>
    <col min="5666" max="5666" width="16.6640625" style="28" customWidth="1"/>
    <col min="5667" max="5888" width="11.44140625" style="28"/>
    <col min="5889" max="5889" width="5.5546875" style="28" customWidth="1"/>
    <col min="5890" max="5890" width="3" style="28" customWidth="1"/>
    <col min="5891" max="5892" width="5.33203125" style="28" customWidth="1"/>
    <col min="5893" max="5893" width="3.5546875" style="28" customWidth="1"/>
    <col min="5894" max="5894" width="5" style="28" customWidth="1"/>
    <col min="5895" max="5895" width="3.5546875" style="28" customWidth="1"/>
    <col min="5896" max="5896" width="46.6640625" style="28" customWidth="1"/>
    <col min="5897" max="5897" width="3.5546875" style="28" customWidth="1"/>
    <col min="5898" max="5898" width="4.6640625" style="28" customWidth="1"/>
    <col min="5899" max="5899" width="3.5546875" style="28" customWidth="1"/>
    <col min="5900" max="5900" width="5.33203125" style="28" customWidth="1"/>
    <col min="5901" max="5903" width="3.5546875" style="28" customWidth="1"/>
    <col min="5904" max="5904" width="46.6640625" style="28" customWidth="1"/>
    <col min="5905" max="5907" width="3.5546875" style="28" customWidth="1"/>
    <col min="5908" max="5908" width="5.33203125" style="28" customWidth="1"/>
    <col min="5909" max="5909" width="6.33203125" style="28" customWidth="1"/>
    <col min="5910" max="5910" width="4.33203125" style="28" customWidth="1"/>
    <col min="5911" max="5911" width="11.44140625" style="28"/>
    <col min="5912" max="5912" width="46.5546875" style="28" customWidth="1"/>
    <col min="5913" max="5913" width="26" style="28" customWidth="1"/>
    <col min="5914" max="5921" width="8.6640625" style="28" customWidth="1"/>
    <col min="5922" max="5922" width="16.6640625" style="28" customWidth="1"/>
    <col min="5923" max="6144" width="11.44140625" style="28"/>
    <col min="6145" max="6145" width="5.5546875" style="28" customWidth="1"/>
    <col min="6146" max="6146" width="3" style="28" customWidth="1"/>
    <col min="6147" max="6148" width="5.33203125" style="28" customWidth="1"/>
    <col min="6149" max="6149" width="3.5546875" style="28" customWidth="1"/>
    <col min="6150" max="6150" width="5" style="28" customWidth="1"/>
    <col min="6151" max="6151" width="3.5546875" style="28" customWidth="1"/>
    <col min="6152" max="6152" width="46.6640625" style="28" customWidth="1"/>
    <col min="6153" max="6153" width="3.5546875" style="28" customWidth="1"/>
    <col min="6154" max="6154" width="4.6640625" style="28" customWidth="1"/>
    <col min="6155" max="6155" width="3.5546875" style="28" customWidth="1"/>
    <col min="6156" max="6156" width="5.33203125" style="28" customWidth="1"/>
    <col min="6157" max="6159" width="3.5546875" style="28" customWidth="1"/>
    <col min="6160" max="6160" width="46.6640625" style="28" customWidth="1"/>
    <col min="6161" max="6163" width="3.5546875" style="28" customWidth="1"/>
    <col min="6164" max="6164" width="5.33203125" style="28" customWidth="1"/>
    <col min="6165" max="6165" width="6.33203125" style="28" customWidth="1"/>
    <col min="6166" max="6166" width="4.33203125" style="28" customWidth="1"/>
    <col min="6167" max="6167" width="11.44140625" style="28"/>
    <col min="6168" max="6168" width="46.5546875" style="28" customWidth="1"/>
    <col min="6169" max="6169" width="26" style="28" customWidth="1"/>
    <col min="6170" max="6177" width="8.6640625" style="28" customWidth="1"/>
    <col min="6178" max="6178" width="16.6640625" style="28" customWidth="1"/>
    <col min="6179" max="6400" width="11.44140625" style="28"/>
    <col min="6401" max="6401" width="5.5546875" style="28" customWidth="1"/>
    <col min="6402" max="6402" width="3" style="28" customWidth="1"/>
    <col min="6403" max="6404" width="5.33203125" style="28" customWidth="1"/>
    <col min="6405" max="6405" width="3.5546875" style="28" customWidth="1"/>
    <col min="6406" max="6406" width="5" style="28" customWidth="1"/>
    <col min="6407" max="6407" width="3.5546875" style="28" customWidth="1"/>
    <col min="6408" max="6408" width="46.6640625" style="28" customWidth="1"/>
    <col min="6409" max="6409" width="3.5546875" style="28" customWidth="1"/>
    <col min="6410" max="6410" width="4.6640625" style="28" customWidth="1"/>
    <col min="6411" max="6411" width="3.5546875" style="28" customWidth="1"/>
    <col min="6412" max="6412" width="5.33203125" style="28" customWidth="1"/>
    <col min="6413" max="6415" width="3.5546875" style="28" customWidth="1"/>
    <col min="6416" max="6416" width="46.6640625" style="28" customWidth="1"/>
    <col min="6417" max="6419" width="3.5546875" style="28" customWidth="1"/>
    <col min="6420" max="6420" width="5.33203125" style="28" customWidth="1"/>
    <col min="6421" max="6421" width="6.33203125" style="28" customWidth="1"/>
    <col min="6422" max="6422" width="4.33203125" style="28" customWidth="1"/>
    <col min="6423" max="6423" width="11.44140625" style="28"/>
    <col min="6424" max="6424" width="46.5546875" style="28" customWidth="1"/>
    <col min="6425" max="6425" width="26" style="28" customWidth="1"/>
    <col min="6426" max="6433" width="8.6640625" style="28" customWidth="1"/>
    <col min="6434" max="6434" width="16.6640625" style="28" customWidth="1"/>
    <col min="6435" max="6656" width="11.44140625" style="28"/>
    <col min="6657" max="6657" width="5.5546875" style="28" customWidth="1"/>
    <col min="6658" max="6658" width="3" style="28" customWidth="1"/>
    <col min="6659" max="6660" width="5.33203125" style="28" customWidth="1"/>
    <col min="6661" max="6661" width="3.5546875" style="28" customWidth="1"/>
    <col min="6662" max="6662" width="5" style="28" customWidth="1"/>
    <col min="6663" max="6663" width="3.5546875" style="28" customWidth="1"/>
    <col min="6664" max="6664" width="46.6640625" style="28" customWidth="1"/>
    <col min="6665" max="6665" width="3.5546875" style="28" customWidth="1"/>
    <col min="6666" max="6666" width="4.6640625" style="28" customWidth="1"/>
    <col min="6667" max="6667" width="3.5546875" style="28" customWidth="1"/>
    <col min="6668" max="6668" width="5.33203125" style="28" customWidth="1"/>
    <col min="6669" max="6671" width="3.5546875" style="28" customWidth="1"/>
    <col min="6672" max="6672" width="46.6640625" style="28" customWidth="1"/>
    <col min="6673" max="6675" width="3.5546875" style="28" customWidth="1"/>
    <col min="6676" max="6676" width="5.33203125" style="28" customWidth="1"/>
    <col min="6677" max="6677" width="6.33203125" style="28" customWidth="1"/>
    <col min="6678" max="6678" width="4.33203125" style="28" customWidth="1"/>
    <col min="6679" max="6679" width="11.44140625" style="28"/>
    <col min="6680" max="6680" width="46.5546875" style="28" customWidth="1"/>
    <col min="6681" max="6681" width="26" style="28" customWidth="1"/>
    <col min="6682" max="6689" width="8.6640625" style="28" customWidth="1"/>
    <col min="6690" max="6690" width="16.6640625" style="28" customWidth="1"/>
    <col min="6691" max="6912" width="11.44140625" style="28"/>
    <col min="6913" max="6913" width="5.5546875" style="28" customWidth="1"/>
    <col min="6914" max="6914" width="3" style="28" customWidth="1"/>
    <col min="6915" max="6916" width="5.33203125" style="28" customWidth="1"/>
    <col min="6917" max="6917" width="3.5546875" style="28" customWidth="1"/>
    <col min="6918" max="6918" width="5" style="28" customWidth="1"/>
    <col min="6919" max="6919" width="3.5546875" style="28" customWidth="1"/>
    <col min="6920" max="6920" width="46.6640625" style="28" customWidth="1"/>
    <col min="6921" max="6921" width="3.5546875" style="28" customWidth="1"/>
    <col min="6922" max="6922" width="4.6640625" style="28" customWidth="1"/>
    <col min="6923" max="6923" width="3.5546875" style="28" customWidth="1"/>
    <col min="6924" max="6924" width="5.33203125" style="28" customWidth="1"/>
    <col min="6925" max="6927" width="3.5546875" style="28" customWidth="1"/>
    <col min="6928" max="6928" width="46.6640625" style="28" customWidth="1"/>
    <col min="6929" max="6931" width="3.5546875" style="28" customWidth="1"/>
    <col min="6932" max="6932" width="5.33203125" style="28" customWidth="1"/>
    <col min="6933" max="6933" width="6.33203125" style="28" customWidth="1"/>
    <col min="6934" max="6934" width="4.33203125" style="28" customWidth="1"/>
    <col min="6935" max="6935" width="11.44140625" style="28"/>
    <col min="6936" max="6936" width="46.5546875" style="28" customWidth="1"/>
    <col min="6937" max="6937" width="26" style="28" customWidth="1"/>
    <col min="6938" max="6945" width="8.6640625" style="28" customWidth="1"/>
    <col min="6946" max="6946" width="16.6640625" style="28" customWidth="1"/>
    <col min="6947" max="7168" width="11.44140625" style="28"/>
    <col min="7169" max="7169" width="5.5546875" style="28" customWidth="1"/>
    <col min="7170" max="7170" width="3" style="28" customWidth="1"/>
    <col min="7171" max="7172" width="5.33203125" style="28" customWidth="1"/>
    <col min="7173" max="7173" width="3.5546875" style="28" customWidth="1"/>
    <col min="7174" max="7174" width="5" style="28" customWidth="1"/>
    <col min="7175" max="7175" width="3.5546875" style="28" customWidth="1"/>
    <col min="7176" max="7176" width="46.6640625" style="28" customWidth="1"/>
    <col min="7177" max="7177" width="3.5546875" style="28" customWidth="1"/>
    <col min="7178" max="7178" width="4.6640625" style="28" customWidth="1"/>
    <col min="7179" max="7179" width="3.5546875" style="28" customWidth="1"/>
    <col min="7180" max="7180" width="5.33203125" style="28" customWidth="1"/>
    <col min="7181" max="7183" width="3.5546875" style="28" customWidth="1"/>
    <col min="7184" max="7184" width="46.6640625" style="28" customWidth="1"/>
    <col min="7185" max="7187" width="3.5546875" style="28" customWidth="1"/>
    <col min="7188" max="7188" width="5.33203125" style="28" customWidth="1"/>
    <col min="7189" max="7189" width="6.33203125" style="28" customWidth="1"/>
    <col min="7190" max="7190" width="4.33203125" style="28" customWidth="1"/>
    <col min="7191" max="7191" width="11.44140625" style="28"/>
    <col min="7192" max="7192" width="46.5546875" style="28" customWidth="1"/>
    <col min="7193" max="7193" width="26" style="28" customWidth="1"/>
    <col min="7194" max="7201" width="8.6640625" style="28" customWidth="1"/>
    <col min="7202" max="7202" width="16.6640625" style="28" customWidth="1"/>
    <col min="7203" max="7424" width="11.44140625" style="28"/>
    <col min="7425" max="7425" width="5.5546875" style="28" customWidth="1"/>
    <col min="7426" max="7426" width="3" style="28" customWidth="1"/>
    <col min="7427" max="7428" width="5.33203125" style="28" customWidth="1"/>
    <col min="7429" max="7429" width="3.5546875" style="28" customWidth="1"/>
    <col min="7430" max="7430" width="5" style="28" customWidth="1"/>
    <col min="7431" max="7431" width="3.5546875" style="28" customWidth="1"/>
    <col min="7432" max="7432" width="46.6640625" style="28" customWidth="1"/>
    <col min="7433" max="7433" width="3.5546875" style="28" customWidth="1"/>
    <col min="7434" max="7434" width="4.6640625" style="28" customWidth="1"/>
    <col min="7435" max="7435" width="3.5546875" style="28" customWidth="1"/>
    <col min="7436" max="7436" width="5.33203125" style="28" customWidth="1"/>
    <col min="7437" max="7439" width="3.5546875" style="28" customWidth="1"/>
    <col min="7440" max="7440" width="46.6640625" style="28" customWidth="1"/>
    <col min="7441" max="7443" width="3.5546875" style="28" customWidth="1"/>
    <col min="7444" max="7444" width="5.33203125" style="28" customWidth="1"/>
    <col min="7445" max="7445" width="6.33203125" style="28" customWidth="1"/>
    <col min="7446" max="7446" width="4.33203125" style="28" customWidth="1"/>
    <col min="7447" max="7447" width="11.44140625" style="28"/>
    <col min="7448" max="7448" width="46.5546875" style="28" customWidth="1"/>
    <col min="7449" max="7449" width="26" style="28" customWidth="1"/>
    <col min="7450" max="7457" width="8.6640625" style="28" customWidth="1"/>
    <col min="7458" max="7458" width="16.6640625" style="28" customWidth="1"/>
    <col min="7459" max="7680" width="11.44140625" style="28"/>
    <col min="7681" max="7681" width="5.5546875" style="28" customWidth="1"/>
    <col min="7682" max="7682" width="3" style="28" customWidth="1"/>
    <col min="7683" max="7684" width="5.33203125" style="28" customWidth="1"/>
    <col min="7685" max="7685" width="3.5546875" style="28" customWidth="1"/>
    <col min="7686" max="7686" width="5" style="28" customWidth="1"/>
    <col min="7687" max="7687" width="3.5546875" style="28" customWidth="1"/>
    <col min="7688" max="7688" width="46.6640625" style="28" customWidth="1"/>
    <col min="7689" max="7689" width="3.5546875" style="28" customWidth="1"/>
    <col min="7690" max="7690" width="4.6640625" style="28" customWidth="1"/>
    <col min="7691" max="7691" width="3.5546875" style="28" customWidth="1"/>
    <col min="7692" max="7692" width="5.33203125" style="28" customWidth="1"/>
    <col min="7693" max="7695" width="3.5546875" style="28" customWidth="1"/>
    <col min="7696" max="7696" width="46.6640625" style="28" customWidth="1"/>
    <col min="7697" max="7699" width="3.5546875" style="28" customWidth="1"/>
    <col min="7700" max="7700" width="5.33203125" style="28" customWidth="1"/>
    <col min="7701" max="7701" width="6.33203125" style="28" customWidth="1"/>
    <col min="7702" max="7702" width="4.33203125" style="28" customWidth="1"/>
    <col min="7703" max="7703" width="11.44140625" style="28"/>
    <col min="7704" max="7704" width="46.5546875" style="28" customWidth="1"/>
    <col min="7705" max="7705" width="26" style="28" customWidth="1"/>
    <col min="7706" max="7713" width="8.6640625" style="28" customWidth="1"/>
    <col min="7714" max="7714" width="16.6640625" style="28" customWidth="1"/>
    <col min="7715" max="7936" width="11.44140625" style="28"/>
    <col min="7937" max="7937" width="5.5546875" style="28" customWidth="1"/>
    <col min="7938" max="7938" width="3" style="28" customWidth="1"/>
    <col min="7939" max="7940" width="5.33203125" style="28" customWidth="1"/>
    <col min="7941" max="7941" width="3.5546875" style="28" customWidth="1"/>
    <col min="7942" max="7942" width="5" style="28" customWidth="1"/>
    <col min="7943" max="7943" width="3.5546875" style="28" customWidth="1"/>
    <col min="7944" max="7944" width="46.6640625" style="28" customWidth="1"/>
    <col min="7945" max="7945" width="3.5546875" style="28" customWidth="1"/>
    <col min="7946" max="7946" width="4.6640625" style="28" customWidth="1"/>
    <col min="7947" max="7947" width="3.5546875" style="28" customWidth="1"/>
    <col min="7948" max="7948" width="5.33203125" style="28" customWidth="1"/>
    <col min="7949" max="7951" width="3.5546875" style="28" customWidth="1"/>
    <col min="7952" max="7952" width="46.6640625" style="28" customWidth="1"/>
    <col min="7953" max="7955" width="3.5546875" style="28" customWidth="1"/>
    <col min="7956" max="7956" width="5.33203125" style="28" customWidth="1"/>
    <col min="7957" max="7957" width="6.33203125" style="28" customWidth="1"/>
    <col min="7958" max="7958" width="4.33203125" style="28" customWidth="1"/>
    <col min="7959" max="7959" width="11.44140625" style="28"/>
    <col min="7960" max="7960" width="46.5546875" style="28" customWidth="1"/>
    <col min="7961" max="7961" width="26" style="28" customWidth="1"/>
    <col min="7962" max="7969" width="8.6640625" style="28" customWidth="1"/>
    <col min="7970" max="7970" width="16.6640625" style="28" customWidth="1"/>
    <col min="7971" max="8192" width="11.44140625" style="28"/>
    <col min="8193" max="8193" width="5.5546875" style="28" customWidth="1"/>
    <col min="8194" max="8194" width="3" style="28" customWidth="1"/>
    <col min="8195" max="8196" width="5.33203125" style="28" customWidth="1"/>
    <col min="8197" max="8197" width="3.5546875" style="28" customWidth="1"/>
    <col min="8198" max="8198" width="5" style="28" customWidth="1"/>
    <col min="8199" max="8199" width="3.5546875" style="28" customWidth="1"/>
    <col min="8200" max="8200" width="46.6640625" style="28" customWidth="1"/>
    <col min="8201" max="8201" width="3.5546875" style="28" customWidth="1"/>
    <col min="8202" max="8202" width="4.6640625" style="28" customWidth="1"/>
    <col min="8203" max="8203" width="3.5546875" style="28" customWidth="1"/>
    <col min="8204" max="8204" width="5.33203125" style="28" customWidth="1"/>
    <col min="8205" max="8207" width="3.5546875" style="28" customWidth="1"/>
    <col min="8208" max="8208" width="46.6640625" style="28" customWidth="1"/>
    <col min="8209" max="8211" width="3.5546875" style="28" customWidth="1"/>
    <col min="8212" max="8212" width="5.33203125" style="28" customWidth="1"/>
    <col min="8213" max="8213" width="6.33203125" style="28" customWidth="1"/>
    <col min="8214" max="8214" width="4.33203125" style="28" customWidth="1"/>
    <col min="8215" max="8215" width="11.44140625" style="28"/>
    <col min="8216" max="8216" width="46.5546875" style="28" customWidth="1"/>
    <col min="8217" max="8217" width="26" style="28" customWidth="1"/>
    <col min="8218" max="8225" width="8.6640625" style="28" customWidth="1"/>
    <col min="8226" max="8226" width="16.6640625" style="28" customWidth="1"/>
    <col min="8227" max="8448" width="11.44140625" style="28"/>
    <col min="8449" max="8449" width="5.5546875" style="28" customWidth="1"/>
    <col min="8450" max="8450" width="3" style="28" customWidth="1"/>
    <col min="8451" max="8452" width="5.33203125" style="28" customWidth="1"/>
    <col min="8453" max="8453" width="3.5546875" style="28" customWidth="1"/>
    <col min="8454" max="8454" width="5" style="28" customWidth="1"/>
    <col min="8455" max="8455" width="3.5546875" style="28" customWidth="1"/>
    <col min="8456" max="8456" width="46.6640625" style="28" customWidth="1"/>
    <col min="8457" max="8457" width="3.5546875" style="28" customWidth="1"/>
    <col min="8458" max="8458" width="4.6640625" style="28" customWidth="1"/>
    <col min="8459" max="8459" width="3.5546875" style="28" customWidth="1"/>
    <col min="8460" max="8460" width="5.33203125" style="28" customWidth="1"/>
    <col min="8461" max="8463" width="3.5546875" style="28" customWidth="1"/>
    <col min="8464" max="8464" width="46.6640625" style="28" customWidth="1"/>
    <col min="8465" max="8467" width="3.5546875" style="28" customWidth="1"/>
    <col min="8468" max="8468" width="5.33203125" style="28" customWidth="1"/>
    <col min="8469" max="8469" width="6.33203125" style="28" customWidth="1"/>
    <col min="8470" max="8470" width="4.33203125" style="28" customWidth="1"/>
    <col min="8471" max="8471" width="11.44140625" style="28"/>
    <col min="8472" max="8472" width="46.5546875" style="28" customWidth="1"/>
    <col min="8473" max="8473" width="26" style="28" customWidth="1"/>
    <col min="8474" max="8481" width="8.6640625" style="28" customWidth="1"/>
    <col min="8482" max="8482" width="16.6640625" style="28" customWidth="1"/>
    <col min="8483" max="8704" width="11.44140625" style="28"/>
    <col min="8705" max="8705" width="5.5546875" style="28" customWidth="1"/>
    <col min="8706" max="8706" width="3" style="28" customWidth="1"/>
    <col min="8707" max="8708" width="5.33203125" style="28" customWidth="1"/>
    <col min="8709" max="8709" width="3.5546875" style="28" customWidth="1"/>
    <col min="8710" max="8710" width="5" style="28" customWidth="1"/>
    <col min="8711" max="8711" width="3.5546875" style="28" customWidth="1"/>
    <col min="8712" max="8712" width="46.6640625" style="28" customWidth="1"/>
    <col min="8713" max="8713" width="3.5546875" style="28" customWidth="1"/>
    <col min="8714" max="8714" width="4.6640625" style="28" customWidth="1"/>
    <col min="8715" max="8715" width="3.5546875" style="28" customWidth="1"/>
    <col min="8716" max="8716" width="5.33203125" style="28" customWidth="1"/>
    <col min="8717" max="8719" width="3.5546875" style="28" customWidth="1"/>
    <col min="8720" max="8720" width="46.6640625" style="28" customWidth="1"/>
    <col min="8721" max="8723" width="3.5546875" style="28" customWidth="1"/>
    <col min="8724" max="8724" width="5.33203125" style="28" customWidth="1"/>
    <col min="8725" max="8725" width="6.33203125" style="28" customWidth="1"/>
    <col min="8726" max="8726" width="4.33203125" style="28" customWidth="1"/>
    <col min="8727" max="8727" width="11.44140625" style="28"/>
    <col min="8728" max="8728" width="46.5546875" style="28" customWidth="1"/>
    <col min="8729" max="8729" width="26" style="28" customWidth="1"/>
    <col min="8730" max="8737" width="8.6640625" style="28" customWidth="1"/>
    <col min="8738" max="8738" width="16.6640625" style="28" customWidth="1"/>
    <col min="8739" max="8960" width="11.44140625" style="28"/>
    <col min="8961" max="8961" width="5.5546875" style="28" customWidth="1"/>
    <col min="8962" max="8962" width="3" style="28" customWidth="1"/>
    <col min="8963" max="8964" width="5.33203125" style="28" customWidth="1"/>
    <col min="8965" max="8965" width="3.5546875" style="28" customWidth="1"/>
    <col min="8966" max="8966" width="5" style="28" customWidth="1"/>
    <col min="8967" max="8967" width="3.5546875" style="28" customWidth="1"/>
    <col min="8968" max="8968" width="46.6640625" style="28" customWidth="1"/>
    <col min="8969" max="8969" width="3.5546875" style="28" customWidth="1"/>
    <col min="8970" max="8970" width="4.6640625" style="28" customWidth="1"/>
    <col min="8971" max="8971" width="3.5546875" style="28" customWidth="1"/>
    <col min="8972" max="8972" width="5.33203125" style="28" customWidth="1"/>
    <col min="8973" max="8975" width="3.5546875" style="28" customWidth="1"/>
    <col min="8976" max="8976" width="46.6640625" style="28" customWidth="1"/>
    <col min="8977" max="8979" width="3.5546875" style="28" customWidth="1"/>
    <col min="8980" max="8980" width="5.33203125" style="28" customWidth="1"/>
    <col min="8981" max="8981" width="6.33203125" style="28" customWidth="1"/>
    <col min="8982" max="8982" width="4.33203125" style="28" customWidth="1"/>
    <col min="8983" max="8983" width="11.44140625" style="28"/>
    <col min="8984" max="8984" width="46.5546875" style="28" customWidth="1"/>
    <col min="8985" max="8985" width="26" style="28" customWidth="1"/>
    <col min="8986" max="8993" width="8.6640625" style="28" customWidth="1"/>
    <col min="8994" max="8994" width="16.6640625" style="28" customWidth="1"/>
    <col min="8995" max="9216" width="11.44140625" style="28"/>
    <col min="9217" max="9217" width="5.5546875" style="28" customWidth="1"/>
    <col min="9218" max="9218" width="3" style="28" customWidth="1"/>
    <col min="9219" max="9220" width="5.33203125" style="28" customWidth="1"/>
    <col min="9221" max="9221" width="3.5546875" style="28" customWidth="1"/>
    <col min="9222" max="9222" width="5" style="28" customWidth="1"/>
    <col min="9223" max="9223" width="3.5546875" style="28" customWidth="1"/>
    <col min="9224" max="9224" width="46.6640625" style="28" customWidth="1"/>
    <col min="9225" max="9225" width="3.5546875" style="28" customWidth="1"/>
    <col min="9226" max="9226" width="4.6640625" style="28" customWidth="1"/>
    <col min="9227" max="9227" width="3.5546875" style="28" customWidth="1"/>
    <col min="9228" max="9228" width="5.33203125" style="28" customWidth="1"/>
    <col min="9229" max="9231" width="3.5546875" style="28" customWidth="1"/>
    <col min="9232" max="9232" width="46.6640625" style="28" customWidth="1"/>
    <col min="9233" max="9235" width="3.5546875" style="28" customWidth="1"/>
    <col min="9236" max="9236" width="5.33203125" style="28" customWidth="1"/>
    <col min="9237" max="9237" width="6.33203125" style="28" customWidth="1"/>
    <col min="9238" max="9238" width="4.33203125" style="28" customWidth="1"/>
    <col min="9239" max="9239" width="11.44140625" style="28"/>
    <col min="9240" max="9240" width="46.5546875" style="28" customWidth="1"/>
    <col min="9241" max="9241" width="26" style="28" customWidth="1"/>
    <col min="9242" max="9249" width="8.6640625" style="28" customWidth="1"/>
    <col min="9250" max="9250" width="16.6640625" style="28" customWidth="1"/>
    <col min="9251" max="9472" width="11.44140625" style="28"/>
    <col min="9473" max="9473" width="5.5546875" style="28" customWidth="1"/>
    <col min="9474" max="9474" width="3" style="28" customWidth="1"/>
    <col min="9475" max="9476" width="5.33203125" style="28" customWidth="1"/>
    <col min="9477" max="9477" width="3.5546875" style="28" customWidth="1"/>
    <col min="9478" max="9478" width="5" style="28" customWidth="1"/>
    <col min="9479" max="9479" width="3.5546875" style="28" customWidth="1"/>
    <col min="9480" max="9480" width="46.6640625" style="28" customWidth="1"/>
    <col min="9481" max="9481" width="3.5546875" style="28" customWidth="1"/>
    <col min="9482" max="9482" width="4.6640625" style="28" customWidth="1"/>
    <col min="9483" max="9483" width="3.5546875" style="28" customWidth="1"/>
    <col min="9484" max="9484" width="5.33203125" style="28" customWidth="1"/>
    <col min="9485" max="9487" width="3.5546875" style="28" customWidth="1"/>
    <col min="9488" max="9488" width="46.6640625" style="28" customWidth="1"/>
    <col min="9489" max="9491" width="3.5546875" style="28" customWidth="1"/>
    <col min="9492" max="9492" width="5.33203125" style="28" customWidth="1"/>
    <col min="9493" max="9493" width="6.33203125" style="28" customWidth="1"/>
    <col min="9494" max="9494" width="4.33203125" style="28" customWidth="1"/>
    <col min="9495" max="9495" width="11.44140625" style="28"/>
    <col min="9496" max="9496" width="46.5546875" style="28" customWidth="1"/>
    <col min="9497" max="9497" width="26" style="28" customWidth="1"/>
    <col min="9498" max="9505" width="8.6640625" style="28" customWidth="1"/>
    <col min="9506" max="9506" width="16.6640625" style="28" customWidth="1"/>
    <col min="9507" max="9728" width="11.44140625" style="28"/>
    <col min="9729" max="9729" width="5.5546875" style="28" customWidth="1"/>
    <col min="9730" max="9730" width="3" style="28" customWidth="1"/>
    <col min="9731" max="9732" width="5.33203125" style="28" customWidth="1"/>
    <col min="9733" max="9733" width="3.5546875" style="28" customWidth="1"/>
    <col min="9734" max="9734" width="5" style="28" customWidth="1"/>
    <col min="9735" max="9735" width="3.5546875" style="28" customWidth="1"/>
    <col min="9736" max="9736" width="46.6640625" style="28" customWidth="1"/>
    <col min="9737" max="9737" width="3.5546875" style="28" customWidth="1"/>
    <col min="9738" max="9738" width="4.6640625" style="28" customWidth="1"/>
    <col min="9739" max="9739" width="3.5546875" style="28" customWidth="1"/>
    <col min="9740" max="9740" width="5.33203125" style="28" customWidth="1"/>
    <col min="9741" max="9743" width="3.5546875" style="28" customWidth="1"/>
    <col min="9744" max="9744" width="46.6640625" style="28" customWidth="1"/>
    <col min="9745" max="9747" width="3.5546875" style="28" customWidth="1"/>
    <col min="9748" max="9748" width="5.33203125" style="28" customWidth="1"/>
    <col min="9749" max="9749" width="6.33203125" style="28" customWidth="1"/>
    <col min="9750" max="9750" width="4.33203125" style="28" customWidth="1"/>
    <col min="9751" max="9751" width="11.44140625" style="28"/>
    <col min="9752" max="9752" width="46.5546875" style="28" customWidth="1"/>
    <col min="9753" max="9753" width="26" style="28" customWidth="1"/>
    <col min="9754" max="9761" width="8.6640625" style="28" customWidth="1"/>
    <col min="9762" max="9762" width="16.6640625" style="28" customWidth="1"/>
    <col min="9763" max="9984" width="11.44140625" style="28"/>
    <col min="9985" max="9985" width="5.5546875" style="28" customWidth="1"/>
    <col min="9986" max="9986" width="3" style="28" customWidth="1"/>
    <col min="9987" max="9988" width="5.33203125" style="28" customWidth="1"/>
    <col min="9989" max="9989" width="3.5546875" style="28" customWidth="1"/>
    <col min="9990" max="9990" width="5" style="28" customWidth="1"/>
    <col min="9991" max="9991" width="3.5546875" style="28" customWidth="1"/>
    <col min="9992" max="9992" width="46.6640625" style="28" customWidth="1"/>
    <col min="9993" max="9993" width="3.5546875" style="28" customWidth="1"/>
    <col min="9994" max="9994" width="4.6640625" style="28" customWidth="1"/>
    <col min="9995" max="9995" width="3.5546875" style="28" customWidth="1"/>
    <col min="9996" max="9996" width="5.33203125" style="28" customWidth="1"/>
    <col min="9997" max="9999" width="3.5546875" style="28" customWidth="1"/>
    <col min="10000" max="10000" width="46.6640625" style="28" customWidth="1"/>
    <col min="10001" max="10003" width="3.5546875" style="28" customWidth="1"/>
    <col min="10004" max="10004" width="5.33203125" style="28" customWidth="1"/>
    <col min="10005" max="10005" width="6.33203125" style="28" customWidth="1"/>
    <col min="10006" max="10006" width="4.33203125" style="28" customWidth="1"/>
    <col min="10007" max="10007" width="11.44140625" style="28"/>
    <col min="10008" max="10008" width="46.5546875" style="28" customWidth="1"/>
    <col min="10009" max="10009" width="26" style="28" customWidth="1"/>
    <col min="10010" max="10017" width="8.6640625" style="28" customWidth="1"/>
    <col min="10018" max="10018" width="16.6640625" style="28" customWidth="1"/>
    <col min="10019" max="10240" width="11.44140625" style="28"/>
    <col min="10241" max="10241" width="5.5546875" style="28" customWidth="1"/>
    <col min="10242" max="10242" width="3" style="28" customWidth="1"/>
    <col min="10243" max="10244" width="5.33203125" style="28" customWidth="1"/>
    <col min="10245" max="10245" width="3.5546875" style="28" customWidth="1"/>
    <col min="10246" max="10246" width="5" style="28" customWidth="1"/>
    <col min="10247" max="10247" width="3.5546875" style="28" customWidth="1"/>
    <col min="10248" max="10248" width="46.6640625" style="28" customWidth="1"/>
    <col min="10249" max="10249" width="3.5546875" style="28" customWidth="1"/>
    <col min="10250" max="10250" width="4.6640625" style="28" customWidth="1"/>
    <col min="10251" max="10251" width="3.5546875" style="28" customWidth="1"/>
    <col min="10252" max="10252" width="5.33203125" style="28" customWidth="1"/>
    <col min="10253" max="10255" width="3.5546875" style="28" customWidth="1"/>
    <col min="10256" max="10256" width="46.6640625" style="28" customWidth="1"/>
    <col min="10257" max="10259" width="3.5546875" style="28" customWidth="1"/>
    <col min="10260" max="10260" width="5.33203125" style="28" customWidth="1"/>
    <col min="10261" max="10261" width="6.33203125" style="28" customWidth="1"/>
    <col min="10262" max="10262" width="4.33203125" style="28" customWidth="1"/>
    <col min="10263" max="10263" width="11.44140625" style="28"/>
    <col min="10264" max="10264" width="46.5546875" style="28" customWidth="1"/>
    <col min="10265" max="10265" width="26" style="28" customWidth="1"/>
    <col min="10266" max="10273" width="8.6640625" style="28" customWidth="1"/>
    <col min="10274" max="10274" width="16.6640625" style="28" customWidth="1"/>
    <col min="10275" max="10496" width="11.44140625" style="28"/>
    <col min="10497" max="10497" width="5.5546875" style="28" customWidth="1"/>
    <col min="10498" max="10498" width="3" style="28" customWidth="1"/>
    <col min="10499" max="10500" width="5.33203125" style="28" customWidth="1"/>
    <col min="10501" max="10501" width="3.5546875" style="28" customWidth="1"/>
    <col min="10502" max="10502" width="5" style="28" customWidth="1"/>
    <col min="10503" max="10503" width="3.5546875" style="28" customWidth="1"/>
    <col min="10504" max="10504" width="46.6640625" style="28" customWidth="1"/>
    <col min="10505" max="10505" width="3.5546875" style="28" customWidth="1"/>
    <col min="10506" max="10506" width="4.6640625" style="28" customWidth="1"/>
    <col min="10507" max="10507" width="3.5546875" style="28" customWidth="1"/>
    <col min="10508" max="10508" width="5.33203125" style="28" customWidth="1"/>
    <col min="10509" max="10511" width="3.5546875" style="28" customWidth="1"/>
    <col min="10512" max="10512" width="46.6640625" style="28" customWidth="1"/>
    <col min="10513" max="10515" width="3.5546875" style="28" customWidth="1"/>
    <col min="10516" max="10516" width="5.33203125" style="28" customWidth="1"/>
    <col min="10517" max="10517" width="6.33203125" style="28" customWidth="1"/>
    <col min="10518" max="10518" width="4.33203125" style="28" customWidth="1"/>
    <col min="10519" max="10519" width="11.44140625" style="28"/>
    <col min="10520" max="10520" width="46.5546875" style="28" customWidth="1"/>
    <col min="10521" max="10521" width="26" style="28" customWidth="1"/>
    <col min="10522" max="10529" width="8.6640625" style="28" customWidth="1"/>
    <col min="10530" max="10530" width="16.6640625" style="28" customWidth="1"/>
    <col min="10531" max="10752" width="11.44140625" style="28"/>
    <col min="10753" max="10753" width="5.5546875" style="28" customWidth="1"/>
    <col min="10754" max="10754" width="3" style="28" customWidth="1"/>
    <col min="10755" max="10756" width="5.33203125" style="28" customWidth="1"/>
    <col min="10757" max="10757" width="3.5546875" style="28" customWidth="1"/>
    <col min="10758" max="10758" width="5" style="28" customWidth="1"/>
    <col min="10759" max="10759" width="3.5546875" style="28" customWidth="1"/>
    <col min="10760" max="10760" width="46.6640625" style="28" customWidth="1"/>
    <col min="10761" max="10761" width="3.5546875" style="28" customWidth="1"/>
    <col min="10762" max="10762" width="4.6640625" style="28" customWidth="1"/>
    <col min="10763" max="10763" width="3.5546875" style="28" customWidth="1"/>
    <col min="10764" max="10764" width="5.33203125" style="28" customWidth="1"/>
    <col min="10765" max="10767" width="3.5546875" style="28" customWidth="1"/>
    <col min="10768" max="10768" width="46.6640625" style="28" customWidth="1"/>
    <col min="10769" max="10771" width="3.5546875" style="28" customWidth="1"/>
    <col min="10772" max="10772" width="5.33203125" style="28" customWidth="1"/>
    <col min="10773" max="10773" width="6.33203125" style="28" customWidth="1"/>
    <col min="10774" max="10774" width="4.33203125" style="28" customWidth="1"/>
    <col min="10775" max="10775" width="11.44140625" style="28"/>
    <col min="10776" max="10776" width="46.5546875" style="28" customWidth="1"/>
    <col min="10777" max="10777" width="26" style="28" customWidth="1"/>
    <col min="10778" max="10785" width="8.6640625" style="28" customWidth="1"/>
    <col min="10786" max="10786" width="16.6640625" style="28" customWidth="1"/>
    <col min="10787" max="11008" width="11.44140625" style="28"/>
    <col min="11009" max="11009" width="5.5546875" style="28" customWidth="1"/>
    <col min="11010" max="11010" width="3" style="28" customWidth="1"/>
    <col min="11011" max="11012" width="5.33203125" style="28" customWidth="1"/>
    <col min="11013" max="11013" width="3.5546875" style="28" customWidth="1"/>
    <col min="11014" max="11014" width="5" style="28" customWidth="1"/>
    <col min="11015" max="11015" width="3.5546875" style="28" customWidth="1"/>
    <col min="11016" max="11016" width="46.6640625" style="28" customWidth="1"/>
    <col min="11017" max="11017" width="3.5546875" style="28" customWidth="1"/>
    <col min="11018" max="11018" width="4.6640625" style="28" customWidth="1"/>
    <col min="11019" max="11019" width="3.5546875" style="28" customWidth="1"/>
    <col min="11020" max="11020" width="5.33203125" style="28" customWidth="1"/>
    <col min="11021" max="11023" width="3.5546875" style="28" customWidth="1"/>
    <col min="11024" max="11024" width="46.6640625" style="28" customWidth="1"/>
    <col min="11025" max="11027" width="3.5546875" style="28" customWidth="1"/>
    <col min="11028" max="11028" width="5.33203125" style="28" customWidth="1"/>
    <col min="11029" max="11029" width="6.33203125" style="28" customWidth="1"/>
    <col min="11030" max="11030" width="4.33203125" style="28" customWidth="1"/>
    <col min="11031" max="11031" width="11.44140625" style="28"/>
    <col min="11032" max="11032" width="46.5546875" style="28" customWidth="1"/>
    <col min="11033" max="11033" width="26" style="28" customWidth="1"/>
    <col min="11034" max="11041" width="8.6640625" style="28" customWidth="1"/>
    <col min="11042" max="11042" width="16.6640625" style="28" customWidth="1"/>
    <col min="11043" max="11264" width="11.44140625" style="28"/>
    <col min="11265" max="11265" width="5.5546875" style="28" customWidth="1"/>
    <col min="11266" max="11266" width="3" style="28" customWidth="1"/>
    <col min="11267" max="11268" width="5.33203125" style="28" customWidth="1"/>
    <col min="11269" max="11269" width="3.5546875" style="28" customWidth="1"/>
    <col min="11270" max="11270" width="5" style="28" customWidth="1"/>
    <col min="11271" max="11271" width="3.5546875" style="28" customWidth="1"/>
    <col min="11272" max="11272" width="46.6640625" style="28" customWidth="1"/>
    <col min="11273" max="11273" width="3.5546875" style="28" customWidth="1"/>
    <col min="11274" max="11274" width="4.6640625" style="28" customWidth="1"/>
    <col min="11275" max="11275" width="3.5546875" style="28" customWidth="1"/>
    <col min="11276" max="11276" width="5.33203125" style="28" customWidth="1"/>
    <col min="11277" max="11279" width="3.5546875" style="28" customWidth="1"/>
    <col min="11280" max="11280" width="46.6640625" style="28" customWidth="1"/>
    <col min="11281" max="11283" width="3.5546875" style="28" customWidth="1"/>
    <col min="11284" max="11284" width="5.33203125" style="28" customWidth="1"/>
    <col min="11285" max="11285" width="6.33203125" style="28" customWidth="1"/>
    <col min="11286" max="11286" width="4.33203125" style="28" customWidth="1"/>
    <col min="11287" max="11287" width="11.44140625" style="28"/>
    <col min="11288" max="11288" width="46.5546875" style="28" customWidth="1"/>
    <col min="11289" max="11289" width="26" style="28" customWidth="1"/>
    <col min="11290" max="11297" width="8.6640625" style="28" customWidth="1"/>
    <col min="11298" max="11298" width="16.6640625" style="28" customWidth="1"/>
    <col min="11299" max="11520" width="11.44140625" style="28"/>
    <col min="11521" max="11521" width="5.5546875" style="28" customWidth="1"/>
    <col min="11522" max="11522" width="3" style="28" customWidth="1"/>
    <col min="11523" max="11524" width="5.33203125" style="28" customWidth="1"/>
    <col min="11525" max="11525" width="3.5546875" style="28" customWidth="1"/>
    <col min="11526" max="11526" width="5" style="28" customWidth="1"/>
    <col min="11527" max="11527" width="3.5546875" style="28" customWidth="1"/>
    <col min="11528" max="11528" width="46.6640625" style="28" customWidth="1"/>
    <col min="11529" max="11529" width="3.5546875" style="28" customWidth="1"/>
    <col min="11530" max="11530" width="4.6640625" style="28" customWidth="1"/>
    <col min="11531" max="11531" width="3.5546875" style="28" customWidth="1"/>
    <col min="11532" max="11532" width="5.33203125" style="28" customWidth="1"/>
    <col min="11533" max="11535" width="3.5546875" style="28" customWidth="1"/>
    <col min="11536" max="11536" width="46.6640625" style="28" customWidth="1"/>
    <col min="11537" max="11539" width="3.5546875" style="28" customWidth="1"/>
    <col min="11540" max="11540" width="5.33203125" style="28" customWidth="1"/>
    <col min="11541" max="11541" width="6.33203125" style="28" customWidth="1"/>
    <col min="11542" max="11542" width="4.33203125" style="28" customWidth="1"/>
    <col min="11543" max="11543" width="11.44140625" style="28"/>
    <col min="11544" max="11544" width="46.5546875" style="28" customWidth="1"/>
    <col min="11545" max="11545" width="26" style="28" customWidth="1"/>
    <col min="11546" max="11553" width="8.6640625" style="28" customWidth="1"/>
    <col min="11554" max="11554" width="16.6640625" style="28" customWidth="1"/>
    <col min="11555" max="11776" width="11.44140625" style="28"/>
    <col min="11777" max="11777" width="5.5546875" style="28" customWidth="1"/>
    <col min="11778" max="11778" width="3" style="28" customWidth="1"/>
    <col min="11779" max="11780" width="5.33203125" style="28" customWidth="1"/>
    <col min="11781" max="11781" width="3.5546875" style="28" customWidth="1"/>
    <col min="11782" max="11782" width="5" style="28" customWidth="1"/>
    <col min="11783" max="11783" width="3.5546875" style="28" customWidth="1"/>
    <col min="11784" max="11784" width="46.6640625" style="28" customWidth="1"/>
    <col min="11785" max="11785" width="3.5546875" style="28" customWidth="1"/>
    <col min="11786" max="11786" width="4.6640625" style="28" customWidth="1"/>
    <col min="11787" max="11787" width="3.5546875" style="28" customWidth="1"/>
    <col min="11788" max="11788" width="5.33203125" style="28" customWidth="1"/>
    <col min="11789" max="11791" width="3.5546875" style="28" customWidth="1"/>
    <col min="11792" max="11792" width="46.6640625" style="28" customWidth="1"/>
    <col min="11793" max="11795" width="3.5546875" style="28" customWidth="1"/>
    <col min="11796" max="11796" width="5.33203125" style="28" customWidth="1"/>
    <col min="11797" max="11797" width="6.33203125" style="28" customWidth="1"/>
    <col min="11798" max="11798" width="4.33203125" style="28" customWidth="1"/>
    <col min="11799" max="11799" width="11.44140625" style="28"/>
    <col min="11800" max="11800" width="46.5546875" style="28" customWidth="1"/>
    <col min="11801" max="11801" width="26" style="28" customWidth="1"/>
    <col min="11802" max="11809" width="8.6640625" style="28" customWidth="1"/>
    <col min="11810" max="11810" width="16.6640625" style="28" customWidth="1"/>
    <col min="11811" max="12032" width="11.44140625" style="28"/>
    <col min="12033" max="12033" width="5.5546875" style="28" customWidth="1"/>
    <col min="12034" max="12034" width="3" style="28" customWidth="1"/>
    <col min="12035" max="12036" width="5.33203125" style="28" customWidth="1"/>
    <col min="12037" max="12037" width="3.5546875" style="28" customWidth="1"/>
    <col min="12038" max="12038" width="5" style="28" customWidth="1"/>
    <col min="12039" max="12039" width="3.5546875" style="28" customWidth="1"/>
    <col min="12040" max="12040" width="46.6640625" style="28" customWidth="1"/>
    <col min="12041" max="12041" width="3.5546875" style="28" customWidth="1"/>
    <col min="12042" max="12042" width="4.6640625" style="28" customWidth="1"/>
    <col min="12043" max="12043" width="3.5546875" style="28" customWidth="1"/>
    <col min="12044" max="12044" width="5.33203125" style="28" customWidth="1"/>
    <col min="12045" max="12047" width="3.5546875" style="28" customWidth="1"/>
    <col min="12048" max="12048" width="46.6640625" style="28" customWidth="1"/>
    <col min="12049" max="12051" width="3.5546875" style="28" customWidth="1"/>
    <col min="12052" max="12052" width="5.33203125" style="28" customWidth="1"/>
    <col min="12053" max="12053" width="6.33203125" style="28" customWidth="1"/>
    <col min="12054" max="12054" width="4.33203125" style="28" customWidth="1"/>
    <col min="12055" max="12055" width="11.44140625" style="28"/>
    <col min="12056" max="12056" width="46.5546875" style="28" customWidth="1"/>
    <col min="12057" max="12057" width="26" style="28" customWidth="1"/>
    <col min="12058" max="12065" width="8.6640625" style="28" customWidth="1"/>
    <col min="12066" max="12066" width="16.6640625" style="28" customWidth="1"/>
    <col min="12067" max="12288" width="11.44140625" style="28"/>
    <col min="12289" max="12289" width="5.5546875" style="28" customWidth="1"/>
    <col min="12290" max="12290" width="3" style="28" customWidth="1"/>
    <col min="12291" max="12292" width="5.33203125" style="28" customWidth="1"/>
    <col min="12293" max="12293" width="3.5546875" style="28" customWidth="1"/>
    <col min="12294" max="12294" width="5" style="28" customWidth="1"/>
    <col min="12295" max="12295" width="3.5546875" style="28" customWidth="1"/>
    <col min="12296" max="12296" width="46.6640625" style="28" customWidth="1"/>
    <col min="12297" max="12297" width="3.5546875" style="28" customWidth="1"/>
    <col min="12298" max="12298" width="4.6640625" style="28" customWidth="1"/>
    <col min="12299" max="12299" width="3.5546875" style="28" customWidth="1"/>
    <col min="12300" max="12300" width="5.33203125" style="28" customWidth="1"/>
    <col min="12301" max="12303" width="3.5546875" style="28" customWidth="1"/>
    <col min="12304" max="12304" width="46.6640625" style="28" customWidth="1"/>
    <col min="12305" max="12307" width="3.5546875" style="28" customWidth="1"/>
    <col min="12308" max="12308" width="5.33203125" style="28" customWidth="1"/>
    <col min="12309" max="12309" width="6.33203125" style="28" customWidth="1"/>
    <col min="12310" max="12310" width="4.33203125" style="28" customWidth="1"/>
    <col min="12311" max="12311" width="11.44140625" style="28"/>
    <col min="12312" max="12312" width="46.5546875" style="28" customWidth="1"/>
    <col min="12313" max="12313" width="26" style="28" customWidth="1"/>
    <col min="12314" max="12321" width="8.6640625" style="28" customWidth="1"/>
    <col min="12322" max="12322" width="16.6640625" style="28" customWidth="1"/>
    <col min="12323" max="12544" width="11.44140625" style="28"/>
    <col min="12545" max="12545" width="5.5546875" style="28" customWidth="1"/>
    <col min="12546" max="12546" width="3" style="28" customWidth="1"/>
    <col min="12547" max="12548" width="5.33203125" style="28" customWidth="1"/>
    <col min="12549" max="12549" width="3.5546875" style="28" customWidth="1"/>
    <col min="12550" max="12550" width="5" style="28" customWidth="1"/>
    <col min="12551" max="12551" width="3.5546875" style="28" customWidth="1"/>
    <col min="12552" max="12552" width="46.6640625" style="28" customWidth="1"/>
    <col min="12553" max="12553" width="3.5546875" style="28" customWidth="1"/>
    <col min="12554" max="12554" width="4.6640625" style="28" customWidth="1"/>
    <col min="12555" max="12555" width="3.5546875" style="28" customWidth="1"/>
    <col min="12556" max="12556" width="5.33203125" style="28" customWidth="1"/>
    <col min="12557" max="12559" width="3.5546875" style="28" customWidth="1"/>
    <col min="12560" max="12560" width="46.6640625" style="28" customWidth="1"/>
    <col min="12561" max="12563" width="3.5546875" style="28" customWidth="1"/>
    <col min="12564" max="12564" width="5.33203125" style="28" customWidth="1"/>
    <col min="12565" max="12565" width="6.33203125" style="28" customWidth="1"/>
    <col min="12566" max="12566" width="4.33203125" style="28" customWidth="1"/>
    <col min="12567" max="12567" width="11.44140625" style="28"/>
    <col min="12568" max="12568" width="46.5546875" style="28" customWidth="1"/>
    <col min="12569" max="12569" width="26" style="28" customWidth="1"/>
    <col min="12570" max="12577" width="8.6640625" style="28" customWidth="1"/>
    <col min="12578" max="12578" width="16.6640625" style="28" customWidth="1"/>
    <col min="12579" max="12800" width="11.44140625" style="28"/>
    <col min="12801" max="12801" width="5.5546875" style="28" customWidth="1"/>
    <col min="12802" max="12802" width="3" style="28" customWidth="1"/>
    <col min="12803" max="12804" width="5.33203125" style="28" customWidth="1"/>
    <col min="12805" max="12805" width="3.5546875" style="28" customWidth="1"/>
    <col min="12806" max="12806" width="5" style="28" customWidth="1"/>
    <col min="12807" max="12807" width="3.5546875" style="28" customWidth="1"/>
    <col min="12808" max="12808" width="46.6640625" style="28" customWidth="1"/>
    <col min="12809" max="12809" width="3.5546875" style="28" customWidth="1"/>
    <col min="12810" max="12810" width="4.6640625" style="28" customWidth="1"/>
    <col min="12811" max="12811" width="3.5546875" style="28" customWidth="1"/>
    <col min="12812" max="12812" width="5.33203125" style="28" customWidth="1"/>
    <col min="12813" max="12815" width="3.5546875" style="28" customWidth="1"/>
    <col min="12816" max="12816" width="46.6640625" style="28" customWidth="1"/>
    <col min="12817" max="12819" width="3.5546875" style="28" customWidth="1"/>
    <col min="12820" max="12820" width="5.33203125" style="28" customWidth="1"/>
    <col min="12821" max="12821" width="6.33203125" style="28" customWidth="1"/>
    <col min="12822" max="12822" width="4.33203125" style="28" customWidth="1"/>
    <col min="12823" max="12823" width="11.44140625" style="28"/>
    <col min="12824" max="12824" width="46.5546875" style="28" customWidth="1"/>
    <col min="12825" max="12825" width="26" style="28" customWidth="1"/>
    <col min="12826" max="12833" width="8.6640625" style="28" customWidth="1"/>
    <col min="12834" max="12834" width="16.6640625" style="28" customWidth="1"/>
    <col min="12835" max="13056" width="11.44140625" style="28"/>
    <col min="13057" max="13057" width="5.5546875" style="28" customWidth="1"/>
    <col min="13058" max="13058" width="3" style="28" customWidth="1"/>
    <col min="13059" max="13060" width="5.33203125" style="28" customWidth="1"/>
    <col min="13061" max="13061" width="3.5546875" style="28" customWidth="1"/>
    <col min="13062" max="13062" width="5" style="28" customWidth="1"/>
    <col min="13063" max="13063" width="3.5546875" style="28" customWidth="1"/>
    <col min="13064" max="13064" width="46.6640625" style="28" customWidth="1"/>
    <col min="13065" max="13065" width="3.5546875" style="28" customWidth="1"/>
    <col min="13066" max="13066" width="4.6640625" style="28" customWidth="1"/>
    <col min="13067" max="13067" width="3.5546875" style="28" customWidth="1"/>
    <col min="13068" max="13068" width="5.33203125" style="28" customWidth="1"/>
    <col min="13069" max="13071" width="3.5546875" style="28" customWidth="1"/>
    <col min="13072" max="13072" width="46.6640625" style="28" customWidth="1"/>
    <col min="13073" max="13075" width="3.5546875" style="28" customWidth="1"/>
    <col min="13076" max="13076" width="5.33203125" style="28" customWidth="1"/>
    <col min="13077" max="13077" width="6.33203125" style="28" customWidth="1"/>
    <col min="13078" max="13078" width="4.33203125" style="28" customWidth="1"/>
    <col min="13079" max="13079" width="11.44140625" style="28"/>
    <col min="13080" max="13080" width="46.5546875" style="28" customWidth="1"/>
    <col min="13081" max="13081" width="26" style="28" customWidth="1"/>
    <col min="13082" max="13089" width="8.6640625" style="28" customWidth="1"/>
    <col min="13090" max="13090" width="16.6640625" style="28" customWidth="1"/>
    <col min="13091" max="13312" width="11.44140625" style="28"/>
    <col min="13313" max="13313" width="5.5546875" style="28" customWidth="1"/>
    <col min="13314" max="13314" width="3" style="28" customWidth="1"/>
    <col min="13315" max="13316" width="5.33203125" style="28" customWidth="1"/>
    <col min="13317" max="13317" width="3.5546875" style="28" customWidth="1"/>
    <col min="13318" max="13318" width="5" style="28" customWidth="1"/>
    <col min="13319" max="13319" width="3.5546875" style="28" customWidth="1"/>
    <col min="13320" max="13320" width="46.6640625" style="28" customWidth="1"/>
    <col min="13321" max="13321" width="3.5546875" style="28" customWidth="1"/>
    <col min="13322" max="13322" width="4.6640625" style="28" customWidth="1"/>
    <col min="13323" max="13323" width="3.5546875" style="28" customWidth="1"/>
    <col min="13324" max="13324" width="5.33203125" style="28" customWidth="1"/>
    <col min="13325" max="13327" width="3.5546875" style="28" customWidth="1"/>
    <col min="13328" max="13328" width="46.6640625" style="28" customWidth="1"/>
    <col min="13329" max="13331" width="3.5546875" style="28" customWidth="1"/>
    <col min="13332" max="13332" width="5.33203125" style="28" customWidth="1"/>
    <col min="13333" max="13333" width="6.33203125" style="28" customWidth="1"/>
    <col min="13334" max="13334" width="4.33203125" style="28" customWidth="1"/>
    <col min="13335" max="13335" width="11.44140625" style="28"/>
    <col min="13336" max="13336" width="46.5546875" style="28" customWidth="1"/>
    <col min="13337" max="13337" width="26" style="28" customWidth="1"/>
    <col min="13338" max="13345" width="8.6640625" style="28" customWidth="1"/>
    <col min="13346" max="13346" width="16.6640625" style="28" customWidth="1"/>
    <col min="13347" max="13568" width="11.44140625" style="28"/>
    <col min="13569" max="13569" width="5.5546875" style="28" customWidth="1"/>
    <col min="13570" max="13570" width="3" style="28" customWidth="1"/>
    <col min="13571" max="13572" width="5.33203125" style="28" customWidth="1"/>
    <col min="13573" max="13573" width="3.5546875" style="28" customWidth="1"/>
    <col min="13574" max="13574" width="5" style="28" customWidth="1"/>
    <col min="13575" max="13575" width="3.5546875" style="28" customWidth="1"/>
    <col min="13576" max="13576" width="46.6640625" style="28" customWidth="1"/>
    <col min="13577" max="13577" width="3.5546875" style="28" customWidth="1"/>
    <col min="13578" max="13578" width="4.6640625" style="28" customWidth="1"/>
    <col min="13579" max="13579" width="3.5546875" style="28" customWidth="1"/>
    <col min="13580" max="13580" width="5.33203125" style="28" customWidth="1"/>
    <col min="13581" max="13583" width="3.5546875" style="28" customWidth="1"/>
    <col min="13584" max="13584" width="46.6640625" style="28" customWidth="1"/>
    <col min="13585" max="13587" width="3.5546875" style="28" customWidth="1"/>
    <col min="13588" max="13588" width="5.33203125" style="28" customWidth="1"/>
    <col min="13589" max="13589" width="6.33203125" style="28" customWidth="1"/>
    <col min="13590" max="13590" width="4.33203125" style="28" customWidth="1"/>
    <col min="13591" max="13591" width="11.44140625" style="28"/>
    <col min="13592" max="13592" width="46.5546875" style="28" customWidth="1"/>
    <col min="13593" max="13593" width="26" style="28" customWidth="1"/>
    <col min="13594" max="13601" width="8.6640625" style="28" customWidth="1"/>
    <col min="13602" max="13602" width="16.6640625" style="28" customWidth="1"/>
    <col min="13603" max="13824" width="11.44140625" style="28"/>
    <col min="13825" max="13825" width="5.5546875" style="28" customWidth="1"/>
    <col min="13826" max="13826" width="3" style="28" customWidth="1"/>
    <col min="13827" max="13828" width="5.33203125" style="28" customWidth="1"/>
    <col min="13829" max="13829" width="3.5546875" style="28" customWidth="1"/>
    <col min="13830" max="13830" width="5" style="28" customWidth="1"/>
    <col min="13831" max="13831" width="3.5546875" style="28" customWidth="1"/>
    <col min="13832" max="13832" width="46.6640625" style="28" customWidth="1"/>
    <col min="13833" max="13833" width="3.5546875" style="28" customWidth="1"/>
    <col min="13834" max="13834" width="4.6640625" style="28" customWidth="1"/>
    <col min="13835" max="13835" width="3.5546875" style="28" customWidth="1"/>
    <col min="13836" max="13836" width="5.33203125" style="28" customWidth="1"/>
    <col min="13837" max="13839" width="3.5546875" style="28" customWidth="1"/>
    <col min="13840" max="13840" width="46.6640625" style="28" customWidth="1"/>
    <col min="13841" max="13843" width="3.5546875" style="28" customWidth="1"/>
    <col min="13844" max="13844" width="5.33203125" style="28" customWidth="1"/>
    <col min="13845" max="13845" width="6.33203125" style="28" customWidth="1"/>
    <col min="13846" max="13846" width="4.33203125" style="28" customWidth="1"/>
    <col min="13847" max="13847" width="11.44140625" style="28"/>
    <col min="13848" max="13848" width="46.5546875" style="28" customWidth="1"/>
    <col min="13849" max="13849" width="26" style="28" customWidth="1"/>
    <col min="13850" max="13857" width="8.6640625" style="28" customWidth="1"/>
    <col min="13858" max="13858" width="16.6640625" style="28" customWidth="1"/>
    <col min="13859" max="14080" width="11.44140625" style="28"/>
    <col min="14081" max="14081" width="5.5546875" style="28" customWidth="1"/>
    <col min="14082" max="14082" width="3" style="28" customWidth="1"/>
    <col min="14083" max="14084" width="5.33203125" style="28" customWidth="1"/>
    <col min="14085" max="14085" width="3.5546875" style="28" customWidth="1"/>
    <col min="14086" max="14086" width="5" style="28" customWidth="1"/>
    <col min="14087" max="14087" width="3.5546875" style="28" customWidth="1"/>
    <col min="14088" max="14088" width="46.6640625" style="28" customWidth="1"/>
    <col min="14089" max="14089" width="3.5546875" style="28" customWidth="1"/>
    <col min="14090" max="14090" width="4.6640625" style="28" customWidth="1"/>
    <col min="14091" max="14091" width="3.5546875" style="28" customWidth="1"/>
    <col min="14092" max="14092" width="5.33203125" style="28" customWidth="1"/>
    <col min="14093" max="14095" width="3.5546875" style="28" customWidth="1"/>
    <col min="14096" max="14096" width="46.6640625" style="28" customWidth="1"/>
    <col min="14097" max="14099" width="3.5546875" style="28" customWidth="1"/>
    <col min="14100" max="14100" width="5.33203125" style="28" customWidth="1"/>
    <col min="14101" max="14101" width="6.33203125" style="28" customWidth="1"/>
    <col min="14102" max="14102" width="4.33203125" style="28" customWidth="1"/>
    <col min="14103" max="14103" width="11.44140625" style="28"/>
    <col min="14104" max="14104" width="46.5546875" style="28" customWidth="1"/>
    <col min="14105" max="14105" width="26" style="28" customWidth="1"/>
    <col min="14106" max="14113" width="8.6640625" style="28" customWidth="1"/>
    <col min="14114" max="14114" width="16.6640625" style="28" customWidth="1"/>
    <col min="14115" max="14336" width="11.44140625" style="28"/>
    <col min="14337" max="14337" width="5.5546875" style="28" customWidth="1"/>
    <col min="14338" max="14338" width="3" style="28" customWidth="1"/>
    <col min="14339" max="14340" width="5.33203125" style="28" customWidth="1"/>
    <col min="14341" max="14341" width="3.5546875" style="28" customWidth="1"/>
    <col min="14342" max="14342" width="5" style="28" customWidth="1"/>
    <col min="14343" max="14343" width="3.5546875" style="28" customWidth="1"/>
    <col min="14344" max="14344" width="46.6640625" style="28" customWidth="1"/>
    <col min="14345" max="14345" width="3.5546875" style="28" customWidth="1"/>
    <col min="14346" max="14346" width="4.6640625" style="28" customWidth="1"/>
    <col min="14347" max="14347" width="3.5546875" style="28" customWidth="1"/>
    <col min="14348" max="14348" width="5.33203125" style="28" customWidth="1"/>
    <col min="14349" max="14351" width="3.5546875" style="28" customWidth="1"/>
    <col min="14352" max="14352" width="46.6640625" style="28" customWidth="1"/>
    <col min="14353" max="14355" width="3.5546875" style="28" customWidth="1"/>
    <col min="14356" max="14356" width="5.33203125" style="28" customWidth="1"/>
    <col min="14357" max="14357" width="6.33203125" style="28" customWidth="1"/>
    <col min="14358" max="14358" width="4.33203125" style="28" customWidth="1"/>
    <col min="14359" max="14359" width="11.44140625" style="28"/>
    <col min="14360" max="14360" width="46.5546875" style="28" customWidth="1"/>
    <col min="14361" max="14361" width="26" style="28" customWidth="1"/>
    <col min="14362" max="14369" width="8.6640625" style="28" customWidth="1"/>
    <col min="14370" max="14370" width="16.6640625" style="28" customWidth="1"/>
    <col min="14371" max="14592" width="11.44140625" style="28"/>
    <col min="14593" max="14593" width="5.5546875" style="28" customWidth="1"/>
    <col min="14594" max="14594" width="3" style="28" customWidth="1"/>
    <col min="14595" max="14596" width="5.33203125" style="28" customWidth="1"/>
    <col min="14597" max="14597" width="3.5546875" style="28" customWidth="1"/>
    <col min="14598" max="14598" width="5" style="28" customWidth="1"/>
    <col min="14599" max="14599" width="3.5546875" style="28" customWidth="1"/>
    <col min="14600" max="14600" width="46.6640625" style="28" customWidth="1"/>
    <col min="14601" max="14601" width="3.5546875" style="28" customWidth="1"/>
    <col min="14602" max="14602" width="4.6640625" style="28" customWidth="1"/>
    <col min="14603" max="14603" width="3.5546875" style="28" customWidth="1"/>
    <col min="14604" max="14604" width="5.33203125" style="28" customWidth="1"/>
    <col min="14605" max="14607" width="3.5546875" style="28" customWidth="1"/>
    <col min="14608" max="14608" width="46.6640625" style="28" customWidth="1"/>
    <col min="14609" max="14611" width="3.5546875" style="28" customWidth="1"/>
    <col min="14612" max="14612" width="5.33203125" style="28" customWidth="1"/>
    <col min="14613" max="14613" width="6.33203125" style="28" customWidth="1"/>
    <col min="14614" max="14614" width="4.33203125" style="28" customWidth="1"/>
    <col min="14615" max="14615" width="11.44140625" style="28"/>
    <col min="14616" max="14616" width="46.5546875" style="28" customWidth="1"/>
    <col min="14617" max="14617" width="26" style="28" customWidth="1"/>
    <col min="14618" max="14625" width="8.6640625" style="28" customWidth="1"/>
    <col min="14626" max="14626" width="16.6640625" style="28" customWidth="1"/>
    <col min="14627" max="14848" width="11.44140625" style="28"/>
    <col min="14849" max="14849" width="5.5546875" style="28" customWidth="1"/>
    <col min="14850" max="14850" width="3" style="28" customWidth="1"/>
    <col min="14851" max="14852" width="5.33203125" style="28" customWidth="1"/>
    <col min="14853" max="14853" width="3.5546875" style="28" customWidth="1"/>
    <col min="14854" max="14854" width="5" style="28" customWidth="1"/>
    <col min="14855" max="14855" width="3.5546875" style="28" customWidth="1"/>
    <col min="14856" max="14856" width="46.6640625" style="28" customWidth="1"/>
    <col min="14857" max="14857" width="3.5546875" style="28" customWidth="1"/>
    <col min="14858" max="14858" width="4.6640625" style="28" customWidth="1"/>
    <col min="14859" max="14859" width="3.5546875" style="28" customWidth="1"/>
    <col min="14860" max="14860" width="5.33203125" style="28" customWidth="1"/>
    <col min="14861" max="14863" width="3.5546875" style="28" customWidth="1"/>
    <col min="14864" max="14864" width="46.6640625" style="28" customWidth="1"/>
    <col min="14865" max="14867" width="3.5546875" style="28" customWidth="1"/>
    <col min="14868" max="14868" width="5.33203125" style="28" customWidth="1"/>
    <col min="14869" max="14869" width="6.33203125" style="28" customWidth="1"/>
    <col min="14870" max="14870" width="4.33203125" style="28" customWidth="1"/>
    <col min="14871" max="14871" width="11.44140625" style="28"/>
    <col min="14872" max="14872" width="46.5546875" style="28" customWidth="1"/>
    <col min="14873" max="14873" width="26" style="28" customWidth="1"/>
    <col min="14874" max="14881" width="8.6640625" style="28" customWidth="1"/>
    <col min="14882" max="14882" width="16.6640625" style="28" customWidth="1"/>
    <col min="14883" max="15104" width="11.44140625" style="28"/>
    <col min="15105" max="15105" width="5.5546875" style="28" customWidth="1"/>
    <col min="15106" max="15106" width="3" style="28" customWidth="1"/>
    <col min="15107" max="15108" width="5.33203125" style="28" customWidth="1"/>
    <col min="15109" max="15109" width="3.5546875" style="28" customWidth="1"/>
    <col min="15110" max="15110" width="5" style="28" customWidth="1"/>
    <col min="15111" max="15111" width="3.5546875" style="28" customWidth="1"/>
    <col min="15112" max="15112" width="46.6640625" style="28" customWidth="1"/>
    <col min="15113" max="15113" width="3.5546875" style="28" customWidth="1"/>
    <col min="15114" max="15114" width="4.6640625" style="28" customWidth="1"/>
    <col min="15115" max="15115" width="3.5546875" style="28" customWidth="1"/>
    <col min="15116" max="15116" width="5.33203125" style="28" customWidth="1"/>
    <col min="15117" max="15119" width="3.5546875" style="28" customWidth="1"/>
    <col min="15120" max="15120" width="46.6640625" style="28" customWidth="1"/>
    <col min="15121" max="15123" width="3.5546875" style="28" customWidth="1"/>
    <col min="15124" max="15124" width="5.33203125" style="28" customWidth="1"/>
    <col min="15125" max="15125" width="6.33203125" style="28" customWidth="1"/>
    <col min="15126" max="15126" width="4.33203125" style="28" customWidth="1"/>
    <col min="15127" max="15127" width="11.44140625" style="28"/>
    <col min="15128" max="15128" width="46.5546875" style="28" customWidth="1"/>
    <col min="15129" max="15129" width="26" style="28" customWidth="1"/>
    <col min="15130" max="15137" width="8.6640625" style="28" customWidth="1"/>
    <col min="15138" max="15138" width="16.6640625" style="28" customWidth="1"/>
    <col min="15139" max="15360" width="11.44140625" style="28"/>
    <col min="15361" max="15361" width="5.5546875" style="28" customWidth="1"/>
    <col min="15362" max="15362" width="3" style="28" customWidth="1"/>
    <col min="15363" max="15364" width="5.33203125" style="28" customWidth="1"/>
    <col min="15365" max="15365" width="3.5546875" style="28" customWidth="1"/>
    <col min="15366" max="15366" width="5" style="28" customWidth="1"/>
    <col min="15367" max="15367" width="3.5546875" style="28" customWidth="1"/>
    <col min="15368" max="15368" width="46.6640625" style="28" customWidth="1"/>
    <col min="15369" max="15369" width="3.5546875" style="28" customWidth="1"/>
    <col min="15370" max="15370" width="4.6640625" style="28" customWidth="1"/>
    <col min="15371" max="15371" width="3.5546875" style="28" customWidth="1"/>
    <col min="15372" max="15372" width="5.33203125" style="28" customWidth="1"/>
    <col min="15373" max="15375" width="3.5546875" style="28" customWidth="1"/>
    <col min="15376" max="15376" width="46.6640625" style="28" customWidth="1"/>
    <col min="15377" max="15379" width="3.5546875" style="28" customWidth="1"/>
    <col min="15380" max="15380" width="5.33203125" style="28" customWidth="1"/>
    <col min="15381" max="15381" width="6.33203125" style="28" customWidth="1"/>
    <col min="15382" max="15382" width="4.33203125" style="28" customWidth="1"/>
    <col min="15383" max="15383" width="11.44140625" style="28"/>
    <col min="15384" max="15384" width="46.5546875" style="28" customWidth="1"/>
    <col min="15385" max="15385" width="26" style="28" customWidth="1"/>
    <col min="15386" max="15393" width="8.6640625" style="28" customWidth="1"/>
    <col min="15394" max="15394" width="16.6640625" style="28" customWidth="1"/>
    <col min="15395" max="15616" width="11.44140625" style="28"/>
    <col min="15617" max="15617" width="5.5546875" style="28" customWidth="1"/>
    <col min="15618" max="15618" width="3" style="28" customWidth="1"/>
    <col min="15619" max="15620" width="5.33203125" style="28" customWidth="1"/>
    <col min="15621" max="15621" width="3.5546875" style="28" customWidth="1"/>
    <col min="15622" max="15622" width="5" style="28" customWidth="1"/>
    <col min="15623" max="15623" width="3.5546875" style="28" customWidth="1"/>
    <col min="15624" max="15624" width="46.6640625" style="28" customWidth="1"/>
    <col min="15625" max="15625" width="3.5546875" style="28" customWidth="1"/>
    <col min="15626" max="15626" width="4.6640625" style="28" customWidth="1"/>
    <col min="15627" max="15627" width="3.5546875" style="28" customWidth="1"/>
    <col min="15628" max="15628" width="5.33203125" style="28" customWidth="1"/>
    <col min="15629" max="15631" width="3.5546875" style="28" customWidth="1"/>
    <col min="15632" max="15632" width="46.6640625" style="28" customWidth="1"/>
    <col min="15633" max="15635" width="3.5546875" style="28" customWidth="1"/>
    <col min="15636" max="15636" width="5.33203125" style="28" customWidth="1"/>
    <col min="15637" max="15637" width="6.33203125" style="28" customWidth="1"/>
    <col min="15638" max="15638" width="4.33203125" style="28" customWidth="1"/>
    <col min="15639" max="15639" width="11.44140625" style="28"/>
    <col min="15640" max="15640" width="46.5546875" style="28" customWidth="1"/>
    <col min="15641" max="15641" width="26" style="28" customWidth="1"/>
    <col min="15642" max="15649" width="8.6640625" style="28" customWidth="1"/>
    <col min="15650" max="15650" width="16.6640625" style="28" customWidth="1"/>
    <col min="15651" max="15872" width="11.44140625" style="28"/>
    <col min="15873" max="15873" width="5.5546875" style="28" customWidth="1"/>
    <col min="15874" max="15874" width="3" style="28" customWidth="1"/>
    <col min="15875" max="15876" width="5.33203125" style="28" customWidth="1"/>
    <col min="15877" max="15877" width="3.5546875" style="28" customWidth="1"/>
    <col min="15878" max="15878" width="5" style="28" customWidth="1"/>
    <col min="15879" max="15879" width="3.5546875" style="28" customWidth="1"/>
    <col min="15880" max="15880" width="46.6640625" style="28" customWidth="1"/>
    <col min="15881" max="15881" width="3.5546875" style="28" customWidth="1"/>
    <col min="15882" max="15882" width="4.6640625" style="28" customWidth="1"/>
    <col min="15883" max="15883" width="3.5546875" style="28" customWidth="1"/>
    <col min="15884" max="15884" width="5.33203125" style="28" customWidth="1"/>
    <col min="15885" max="15887" width="3.5546875" style="28" customWidth="1"/>
    <col min="15888" max="15888" width="46.6640625" style="28" customWidth="1"/>
    <col min="15889" max="15891" width="3.5546875" style="28" customWidth="1"/>
    <col min="15892" max="15892" width="5.33203125" style="28" customWidth="1"/>
    <col min="15893" max="15893" width="6.33203125" style="28" customWidth="1"/>
    <col min="15894" max="15894" width="4.33203125" style="28" customWidth="1"/>
    <col min="15895" max="15895" width="11.44140625" style="28"/>
    <col min="15896" max="15896" width="46.5546875" style="28" customWidth="1"/>
    <col min="15897" max="15897" width="26" style="28" customWidth="1"/>
    <col min="15898" max="15905" width="8.6640625" style="28" customWidth="1"/>
    <col min="15906" max="15906" width="16.6640625" style="28" customWidth="1"/>
    <col min="15907" max="16128" width="11.44140625" style="28"/>
    <col min="16129" max="16129" width="5.5546875" style="28" customWidth="1"/>
    <col min="16130" max="16130" width="3" style="28" customWidth="1"/>
    <col min="16131" max="16132" width="5.33203125" style="28" customWidth="1"/>
    <col min="16133" max="16133" width="3.5546875" style="28" customWidth="1"/>
    <col min="16134" max="16134" width="5" style="28" customWidth="1"/>
    <col min="16135" max="16135" width="3.5546875" style="28" customWidth="1"/>
    <col min="16136" max="16136" width="46.6640625" style="28" customWidth="1"/>
    <col min="16137" max="16137" width="3.5546875" style="28" customWidth="1"/>
    <col min="16138" max="16138" width="4.6640625" style="28" customWidth="1"/>
    <col min="16139" max="16139" width="3.5546875" style="28" customWidth="1"/>
    <col min="16140" max="16140" width="5.33203125" style="28" customWidth="1"/>
    <col min="16141" max="16143" width="3.5546875" style="28" customWidth="1"/>
    <col min="16144" max="16144" width="46.6640625" style="28" customWidth="1"/>
    <col min="16145" max="16147" width="3.5546875" style="28" customWidth="1"/>
    <col min="16148" max="16148" width="5.33203125" style="28" customWidth="1"/>
    <col min="16149" max="16149" width="6.33203125" style="28" customWidth="1"/>
    <col min="16150" max="16150" width="4.33203125" style="28" customWidth="1"/>
    <col min="16151" max="16151" width="11.44140625" style="28"/>
    <col min="16152" max="16152" width="46.5546875" style="28" customWidth="1"/>
    <col min="16153" max="16153" width="26" style="28" customWidth="1"/>
    <col min="16154" max="16161" width="8.6640625" style="28" customWidth="1"/>
    <col min="16162" max="16162" width="16.6640625" style="28" customWidth="1"/>
    <col min="16163" max="16384" width="11.44140625" style="28"/>
  </cols>
  <sheetData>
    <row r="1" spans="1:34" x14ac:dyDescent="0.3">
      <c r="A1" s="26"/>
      <c r="B1" s="26"/>
      <c r="C1" s="26"/>
      <c r="D1" s="26"/>
      <c r="E1" s="26"/>
      <c r="F1" s="26"/>
      <c r="G1" s="26"/>
      <c r="H1" s="26"/>
      <c r="I1" s="26"/>
      <c r="J1" s="26"/>
      <c r="K1" s="26"/>
      <c r="L1" s="26"/>
      <c r="M1" s="26"/>
      <c r="N1" s="26"/>
      <c r="O1" s="26"/>
      <c r="P1" s="26"/>
      <c r="Q1" s="26"/>
      <c r="R1" s="26"/>
      <c r="S1" s="26"/>
      <c r="T1" s="26"/>
      <c r="U1" s="26"/>
      <c r="V1" s="26"/>
      <c r="W1" s="26"/>
      <c r="X1" s="26"/>
      <c r="Y1" s="27"/>
      <c r="Z1" s="26"/>
      <c r="AA1" s="26"/>
      <c r="AB1" s="26"/>
      <c r="AC1" s="26"/>
      <c r="AD1" s="26"/>
      <c r="AE1" s="26"/>
      <c r="AF1" s="26"/>
      <c r="AG1" s="26"/>
      <c r="AH1" s="26"/>
    </row>
    <row r="2" spans="1:34" ht="38.25" customHeight="1" x14ac:dyDescent="0.3">
      <c r="A2" s="26"/>
      <c r="B2" s="26"/>
      <c r="C2" s="26"/>
      <c r="D2" s="26"/>
      <c r="E2" s="29"/>
      <c r="F2" s="26"/>
      <c r="G2" s="26"/>
      <c r="H2" s="482" t="s">
        <v>126</v>
      </c>
      <c r="I2" s="482"/>
      <c r="J2" s="482"/>
      <c r="K2" s="482"/>
      <c r="L2" s="482"/>
      <c r="M2" s="482"/>
      <c r="N2" s="482"/>
      <c r="O2" s="30"/>
      <c r="P2" s="483" t="s">
        <v>272</v>
      </c>
      <c r="Q2" s="484"/>
      <c r="R2" s="484"/>
      <c r="S2" s="484"/>
      <c r="T2" s="484"/>
      <c r="U2" s="484"/>
      <c r="V2" s="484"/>
      <c r="W2" s="484"/>
      <c r="X2" s="484"/>
      <c r="Y2" s="484"/>
      <c r="Z2" s="485"/>
      <c r="AA2" s="26"/>
      <c r="AB2" s="26"/>
      <c r="AC2" s="26"/>
      <c r="AD2" s="26"/>
      <c r="AE2" s="26"/>
      <c r="AF2" s="26"/>
      <c r="AG2" s="26"/>
      <c r="AH2" s="26"/>
    </row>
    <row r="3" spans="1:34" ht="57" customHeight="1" x14ac:dyDescent="0.3">
      <c r="A3" s="26"/>
      <c r="B3" s="26"/>
      <c r="C3" s="26"/>
      <c r="D3" s="26"/>
      <c r="E3" s="29"/>
      <c r="F3" s="26"/>
      <c r="G3" s="26"/>
      <c r="H3" s="482"/>
      <c r="I3" s="482"/>
      <c r="J3" s="482"/>
      <c r="K3" s="482"/>
      <c r="L3" s="482"/>
      <c r="M3" s="482"/>
      <c r="N3" s="482"/>
      <c r="O3" s="30"/>
      <c r="P3" s="486"/>
      <c r="Q3" s="487"/>
      <c r="R3" s="487"/>
      <c r="S3" s="487"/>
      <c r="T3" s="487"/>
      <c r="U3" s="487"/>
      <c r="V3" s="487"/>
      <c r="W3" s="487"/>
      <c r="X3" s="487"/>
      <c r="Y3" s="487"/>
      <c r="Z3" s="488"/>
      <c r="AA3" s="31"/>
      <c r="AB3" s="489">
        <f>H6</f>
        <v>0</v>
      </c>
      <c r="AC3" s="489"/>
      <c r="AD3" s="489"/>
      <c r="AE3" s="489"/>
      <c r="AF3" s="489"/>
      <c r="AG3" s="489"/>
      <c r="AH3" s="26"/>
    </row>
    <row r="4" spans="1:34" ht="8.1" customHeight="1" thickBot="1" x14ac:dyDescent="0.35">
      <c r="A4" s="26"/>
      <c r="B4" s="26"/>
      <c r="C4" s="26"/>
      <c r="D4" s="26"/>
      <c r="E4" s="26"/>
      <c r="F4" s="26"/>
      <c r="G4" s="26"/>
      <c r="H4" s="490"/>
      <c r="I4" s="490"/>
      <c r="J4" s="490"/>
      <c r="K4" s="490"/>
      <c r="L4" s="490"/>
      <c r="M4" s="490"/>
      <c r="N4" s="490"/>
      <c r="O4" s="490"/>
      <c r="P4" s="490"/>
      <c r="Q4" s="32"/>
      <c r="R4" s="32"/>
      <c r="S4" s="32"/>
      <c r="T4" s="32"/>
      <c r="U4" s="32"/>
      <c r="V4" s="26"/>
      <c r="W4" s="31"/>
      <c r="X4" s="31"/>
      <c r="Y4" s="33"/>
      <c r="Z4" s="31"/>
      <c r="AA4" s="31"/>
      <c r="AB4" s="26"/>
      <c r="AC4" s="26"/>
      <c r="AD4" s="26"/>
      <c r="AE4" s="26"/>
      <c r="AF4" s="26"/>
      <c r="AG4" s="26"/>
      <c r="AH4" s="26"/>
    </row>
    <row r="5" spans="1:34" ht="13.5" customHeight="1" thickBot="1" x14ac:dyDescent="0.35">
      <c r="A5" s="26"/>
      <c r="B5" s="34"/>
      <c r="C5" s="35"/>
      <c r="D5" s="35"/>
      <c r="E5" s="35"/>
      <c r="F5" s="35"/>
      <c r="G5" s="35"/>
      <c r="H5" s="36"/>
      <c r="I5" s="35"/>
      <c r="J5" s="35"/>
      <c r="K5" s="35"/>
      <c r="L5" s="35"/>
      <c r="M5" s="35"/>
      <c r="N5" s="35"/>
      <c r="O5" s="35"/>
      <c r="P5" s="35"/>
      <c r="Q5" s="35"/>
      <c r="R5" s="35"/>
      <c r="S5" s="35"/>
      <c r="T5" s="35"/>
      <c r="U5" s="37"/>
      <c r="V5" s="26"/>
      <c r="W5" s="491" t="s">
        <v>127</v>
      </c>
      <c r="X5" s="492"/>
      <c r="Y5" s="492"/>
      <c r="Z5" s="492"/>
      <c r="AA5" s="492"/>
      <c r="AB5" s="492"/>
      <c r="AC5" s="492"/>
      <c r="AD5" s="492"/>
      <c r="AE5" s="492"/>
      <c r="AF5" s="492"/>
      <c r="AG5" s="493"/>
      <c r="AH5" s="26"/>
    </row>
    <row r="6" spans="1:34" ht="33.75" customHeight="1" thickBot="1" x14ac:dyDescent="0.35">
      <c r="A6" s="26"/>
      <c r="B6" s="38"/>
      <c r="C6" s="39" t="s">
        <v>128</v>
      </c>
      <c r="D6" s="40"/>
      <c r="E6" s="40"/>
      <c r="F6" s="41"/>
      <c r="G6" s="41"/>
      <c r="H6" s="497"/>
      <c r="I6" s="498"/>
      <c r="J6" s="498"/>
      <c r="K6" s="498"/>
      <c r="L6" s="498"/>
      <c r="M6" s="498"/>
      <c r="N6" s="498"/>
      <c r="O6" s="499"/>
      <c r="P6" s="42"/>
      <c r="Q6" s="40"/>
      <c r="R6" s="40"/>
      <c r="S6" s="40"/>
      <c r="T6" s="40"/>
      <c r="U6" s="43"/>
      <c r="V6" s="26"/>
      <c r="W6" s="494"/>
      <c r="X6" s="495"/>
      <c r="Y6" s="495"/>
      <c r="Z6" s="495"/>
      <c r="AA6" s="495"/>
      <c r="AB6" s="495"/>
      <c r="AC6" s="495"/>
      <c r="AD6" s="495"/>
      <c r="AE6" s="495"/>
      <c r="AF6" s="495"/>
      <c r="AG6" s="496"/>
      <c r="AH6" s="26"/>
    </row>
    <row r="7" spans="1:34" ht="33" customHeight="1" thickBot="1" x14ac:dyDescent="0.35">
      <c r="A7" s="26"/>
      <c r="B7" s="38"/>
      <c r="C7" s="40"/>
      <c r="D7" s="40"/>
      <c r="E7" s="40"/>
      <c r="F7" s="40"/>
      <c r="G7" s="40"/>
      <c r="H7" s="40"/>
      <c r="I7" s="40"/>
      <c r="J7" s="40"/>
      <c r="K7" s="40"/>
      <c r="L7" s="40"/>
      <c r="M7" s="40"/>
      <c r="N7" s="40"/>
      <c r="O7" s="40"/>
      <c r="P7" s="40"/>
      <c r="Q7" s="40"/>
      <c r="R7" s="40"/>
      <c r="S7" s="40"/>
      <c r="T7" s="40"/>
      <c r="U7" s="43"/>
      <c r="V7" s="26"/>
      <c r="W7" s="550" t="s">
        <v>129</v>
      </c>
      <c r="X7" s="551"/>
      <c r="Y7" s="551"/>
      <c r="Z7" s="551"/>
      <c r="AA7" s="551"/>
      <c r="AB7" s="551"/>
      <c r="AC7" s="551"/>
      <c r="AD7" s="551"/>
      <c r="AE7" s="551"/>
      <c r="AF7" s="551"/>
      <c r="AG7" s="552"/>
      <c r="AH7" s="26"/>
    </row>
    <row r="8" spans="1:34" ht="18" customHeight="1" thickBot="1" x14ac:dyDescent="0.35">
      <c r="A8" s="26"/>
      <c r="B8" s="38"/>
      <c r="C8" s="42" t="s">
        <v>130</v>
      </c>
      <c r="D8" s="42"/>
      <c r="E8" s="44"/>
      <c r="F8" s="44"/>
      <c r="G8" s="44"/>
      <c r="H8" s="45"/>
      <c r="I8" s="44"/>
      <c r="J8" s="44"/>
      <c r="K8" s="42"/>
      <c r="L8" s="42"/>
      <c r="M8" s="42"/>
      <c r="N8" s="42"/>
      <c r="O8" s="42"/>
      <c r="P8" s="46"/>
      <c r="Q8" s="40"/>
      <c r="R8" s="40"/>
      <c r="S8" s="40"/>
      <c r="T8" s="40"/>
      <c r="U8" s="43"/>
      <c r="V8" s="26"/>
      <c r="W8" s="553" t="s">
        <v>131</v>
      </c>
      <c r="X8" s="554" t="s">
        <v>132</v>
      </c>
      <c r="Y8" s="47"/>
      <c r="Z8" s="555" t="s">
        <v>133</v>
      </c>
      <c r="AA8" s="555"/>
      <c r="AB8" s="555" t="s">
        <v>134</v>
      </c>
      <c r="AC8" s="555"/>
      <c r="AD8" s="555" t="s">
        <v>135</v>
      </c>
      <c r="AE8" s="555"/>
      <c r="AF8" s="555" t="s">
        <v>136</v>
      </c>
      <c r="AG8" s="555"/>
      <c r="AH8" s="26"/>
    </row>
    <row r="9" spans="1:34" ht="8.1" customHeight="1" x14ac:dyDescent="0.3">
      <c r="A9" s="26"/>
      <c r="B9" s="38"/>
      <c r="C9" s="48"/>
      <c r="D9" s="42"/>
      <c r="E9" s="44"/>
      <c r="F9" s="44"/>
      <c r="G9" s="44"/>
      <c r="H9" s="42"/>
      <c r="I9" s="44"/>
      <c r="J9" s="44"/>
      <c r="K9" s="42"/>
      <c r="L9" s="42"/>
      <c r="M9" s="42"/>
      <c r="N9" s="42"/>
      <c r="O9" s="42"/>
      <c r="P9" s="46"/>
      <c r="Q9" s="40"/>
      <c r="R9" s="40"/>
      <c r="S9" s="40"/>
      <c r="T9" s="40"/>
      <c r="U9" s="43"/>
      <c r="V9" s="26"/>
      <c r="W9" s="553"/>
      <c r="X9" s="556" t="s">
        <v>137</v>
      </c>
      <c r="Y9" s="557" t="s">
        <v>138</v>
      </c>
      <c r="Z9" s="477"/>
      <c r="AA9" s="479"/>
      <c r="AB9" s="477"/>
      <c r="AC9" s="479"/>
      <c r="AD9" s="477"/>
      <c r="AE9" s="479"/>
      <c r="AF9" s="477"/>
      <c r="AG9" s="479"/>
      <c r="AH9" s="26"/>
    </row>
    <row r="10" spans="1:34" ht="18" customHeight="1" x14ac:dyDescent="0.3">
      <c r="A10" s="26"/>
      <c r="B10" s="38"/>
      <c r="C10" s="49" t="s">
        <v>139</v>
      </c>
      <c r="D10" s="42"/>
      <c r="E10" s="44"/>
      <c r="F10" s="44"/>
      <c r="G10" s="44"/>
      <c r="H10" s="50"/>
      <c r="I10" s="44"/>
      <c r="J10" s="44"/>
      <c r="K10" s="44"/>
      <c r="L10" s="44"/>
      <c r="M10" s="44" t="s">
        <v>140</v>
      </c>
      <c r="N10" s="44"/>
      <c r="O10" s="472"/>
      <c r="P10" s="473"/>
      <c r="Q10" s="40"/>
      <c r="R10" s="40"/>
      <c r="S10" s="40"/>
      <c r="T10" s="40"/>
      <c r="U10" s="43"/>
      <c r="V10" s="26"/>
      <c r="W10" s="553"/>
      <c r="X10" s="558"/>
      <c r="Y10" s="559"/>
      <c r="Z10" s="478"/>
      <c r="AA10" s="480"/>
      <c r="AB10" s="478"/>
      <c r="AC10" s="480"/>
      <c r="AD10" s="478"/>
      <c r="AE10" s="480"/>
      <c r="AF10" s="478"/>
      <c r="AG10" s="480"/>
      <c r="AH10" s="26"/>
    </row>
    <row r="11" spans="1:34" ht="8.1" customHeight="1" x14ac:dyDescent="0.3">
      <c r="A11" s="26"/>
      <c r="B11" s="38"/>
      <c r="C11" s="48"/>
      <c r="D11" s="42"/>
      <c r="E11" s="44"/>
      <c r="F11" s="44"/>
      <c r="G11" s="44"/>
      <c r="H11" s="42"/>
      <c r="I11" s="44"/>
      <c r="J11" s="44"/>
      <c r="K11" s="44"/>
      <c r="L11" s="44"/>
      <c r="M11" s="44"/>
      <c r="N11" s="44"/>
      <c r="O11" s="42"/>
      <c r="P11" s="46"/>
      <c r="Q11" s="40"/>
      <c r="R11" s="40"/>
      <c r="S11" s="40"/>
      <c r="T11" s="40"/>
      <c r="U11" s="43"/>
      <c r="V11" s="26"/>
      <c r="W11" s="553"/>
      <c r="X11" s="558"/>
      <c r="Y11" s="560" t="s">
        <v>141</v>
      </c>
      <c r="Z11" s="474"/>
      <c r="AA11" s="480"/>
      <c r="AB11" s="474"/>
      <c r="AC11" s="480"/>
      <c r="AD11" s="474"/>
      <c r="AE11" s="480"/>
      <c r="AF11" s="474"/>
      <c r="AG11" s="480"/>
      <c r="AH11" s="26"/>
    </row>
    <row r="12" spans="1:34" ht="17.25" customHeight="1" x14ac:dyDescent="0.3">
      <c r="A12" s="26"/>
      <c r="B12" s="38"/>
      <c r="C12" s="42" t="s">
        <v>142</v>
      </c>
      <c r="D12" s="42"/>
      <c r="E12" s="44"/>
      <c r="F12" s="44"/>
      <c r="G12" s="44"/>
      <c r="H12" s="465"/>
      <c r="I12" s="44"/>
      <c r="J12" s="44"/>
      <c r="K12" s="44"/>
      <c r="L12" s="44"/>
      <c r="M12" s="44" t="s">
        <v>143</v>
      </c>
      <c r="N12" s="44"/>
      <c r="O12" s="412"/>
      <c r="P12" s="409"/>
      <c r="Q12" s="40"/>
      <c r="R12" s="40"/>
      <c r="S12" s="40"/>
      <c r="T12" s="40"/>
      <c r="U12" s="43"/>
      <c r="V12" s="26"/>
      <c r="W12" s="553"/>
      <c r="X12" s="558"/>
      <c r="Y12" s="561"/>
      <c r="Z12" s="475"/>
      <c r="AA12" s="480"/>
      <c r="AB12" s="475"/>
      <c r="AC12" s="480"/>
      <c r="AD12" s="475"/>
      <c r="AE12" s="480"/>
      <c r="AF12" s="475"/>
      <c r="AG12" s="480"/>
      <c r="AH12" s="26"/>
    </row>
    <row r="13" spans="1:34" ht="18" customHeight="1" thickBot="1" x14ac:dyDescent="0.35">
      <c r="A13" s="26"/>
      <c r="B13" s="38"/>
      <c r="C13" s="40"/>
      <c r="D13" s="44"/>
      <c r="E13" s="44"/>
      <c r="F13" s="44"/>
      <c r="G13" s="44"/>
      <c r="H13" s="466"/>
      <c r="I13" s="44"/>
      <c r="J13" s="44"/>
      <c r="K13" s="42"/>
      <c r="L13" s="51"/>
      <c r="M13" s="42"/>
      <c r="N13" s="42"/>
      <c r="O13" s="42"/>
      <c r="P13" s="46"/>
      <c r="Q13" s="40"/>
      <c r="R13" s="40"/>
      <c r="S13" s="40"/>
      <c r="T13" s="40"/>
      <c r="U13" s="43"/>
      <c r="V13" s="26"/>
      <c r="W13" s="553"/>
      <c r="X13" s="562"/>
      <c r="Y13" s="563"/>
      <c r="Z13" s="476"/>
      <c r="AA13" s="481"/>
      <c r="AB13" s="476"/>
      <c r="AC13" s="481"/>
      <c r="AD13" s="476"/>
      <c r="AE13" s="481"/>
      <c r="AF13" s="476"/>
      <c r="AG13" s="481"/>
      <c r="AH13" s="26"/>
    </row>
    <row r="14" spans="1:34" ht="18" customHeight="1" x14ac:dyDescent="0.3">
      <c r="A14" s="26"/>
      <c r="B14" s="38"/>
      <c r="C14" s="40"/>
      <c r="D14" s="44"/>
      <c r="E14" s="44"/>
      <c r="F14" s="44"/>
      <c r="G14" s="44"/>
      <c r="H14" s="467"/>
      <c r="I14" s="44"/>
      <c r="J14" s="44"/>
      <c r="K14" s="42"/>
      <c r="L14" s="42"/>
      <c r="M14" s="42"/>
      <c r="N14" s="42"/>
      <c r="O14" s="42"/>
      <c r="P14" s="46"/>
      <c r="Q14" s="40"/>
      <c r="R14" s="40"/>
      <c r="S14" s="40"/>
      <c r="T14" s="40"/>
      <c r="U14" s="43"/>
      <c r="V14" s="26"/>
      <c r="W14" s="553"/>
      <c r="X14" s="564" t="s">
        <v>144</v>
      </c>
      <c r="Y14" s="565" t="s">
        <v>145</v>
      </c>
      <c r="Z14" s="468"/>
      <c r="AA14" s="566">
        <f>Z14*Z16*Z18</f>
        <v>0</v>
      </c>
      <c r="AB14" s="464"/>
      <c r="AC14" s="567">
        <f>AB14*AB16*AB18</f>
        <v>0</v>
      </c>
      <c r="AD14" s="464"/>
      <c r="AE14" s="567">
        <f>AD14*AD16*AD18</f>
        <v>0</v>
      </c>
      <c r="AF14" s="464"/>
      <c r="AG14" s="567">
        <f>AF14*AF16*AF18</f>
        <v>0</v>
      </c>
      <c r="AH14" s="26"/>
    </row>
    <row r="15" spans="1:34" ht="8.1" customHeight="1" x14ac:dyDescent="0.3">
      <c r="A15" s="26"/>
      <c r="B15" s="38"/>
      <c r="C15" s="40"/>
      <c r="D15" s="44"/>
      <c r="E15" s="44"/>
      <c r="F15" s="44"/>
      <c r="G15" s="44"/>
      <c r="H15" s="40"/>
      <c r="I15" s="44"/>
      <c r="J15" s="44"/>
      <c r="K15" s="44"/>
      <c r="L15" s="40"/>
      <c r="M15" s="42"/>
      <c r="N15" s="42"/>
      <c r="O15" s="42"/>
      <c r="P15" s="46"/>
      <c r="Q15" s="40"/>
      <c r="R15" s="40"/>
      <c r="S15" s="40"/>
      <c r="T15" s="40"/>
      <c r="U15" s="43"/>
      <c r="V15" s="26"/>
      <c r="W15" s="553"/>
      <c r="X15" s="568"/>
      <c r="Y15" s="569"/>
      <c r="Z15" s="469"/>
      <c r="AA15" s="570"/>
      <c r="AB15" s="460"/>
      <c r="AC15" s="571"/>
      <c r="AD15" s="460"/>
      <c r="AE15" s="571"/>
      <c r="AF15" s="460"/>
      <c r="AG15" s="571"/>
      <c r="AH15" s="26"/>
    </row>
    <row r="16" spans="1:34" ht="18" customHeight="1" x14ac:dyDescent="0.3">
      <c r="A16" s="26"/>
      <c r="B16" s="38"/>
      <c r="C16" s="40"/>
      <c r="D16" s="40"/>
      <c r="E16" s="40"/>
      <c r="F16" s="40"/>
      <c r="G16" s="40"/>
      <c r="H16" s="52" t="s">
        <v>146</v>
      </c>
      <c r="I16" s="40"/>
      <c r="J16" s="40"/>
      <c r="K16" s="40"/>
      <c r="L16" s="53"/>
      <c r="M16" s="53"/>
      <c r="N16" s="53"/>
      <c r="O16" s="470"/>
      <c r="P16" s="471"/>
      <c r="Q16" s="40"/>
      <c r="R16" s="40"/>
      <c r="S16" s="40"/>
      <c r="T16" s="40"/>
      <c r="U16" s="43"/>
      <c r="V16" s="26"/>
      <c r="W16" s="553"/>
      <c r="X16" s="568"/>
      <c r="Y16" s="569" t="s">
        <v>147</v>
      </c>
      <c r="Z16" s="452"/>
      <c r="AA16" s="570"/>
      <c r="AB16" s="459"/>
      <c r="AC16" s="571"/>
      <c r="AD16" s="459"/>
      <c r="AE16" s="571"/>
      <c r="AF16" s="459"/>
      <c r="AG16" s="571"/>
      <c r="AH16" s="26"/>
    </row>
    <row r="17" spans="1:34" ht="8.1" customHeight="1" x14ac:dyDescent="0.3">
      <c r="A17" s="26"/>
      <c r="B17" s="38"/>
      <c r="C17" s="40"/>
      <c r="D17" s="40"/>
      <c r="E17" s="40"/>
      <c r="F17" s="40"/>
      <c r="G17" s="40"/>
      <c r="H17" s="52"/>
      <c r="I17" s="40"/>
      <c r="J17" s="40"/>
      <c r="K17" s="40"/>
      <c r="L17" s="53"/>
      <c r="M17" s="53"/>
      <c r="N17" s="53"/>
      <c r="O17" s="54"/>
      <c r="P17" s="54"/>
      <c r="Q17" s="40"/>
      <c r="R17" s="40"/>
      <c r="S17" s="40"/>
      <c r="T17" s="40"/>
      <c r="U17" s="43"/>
      <c r="V17" s="26"/>
      <c r="W17" s="553"/>
      <c r="X17" s="568"/>
      <c r="Y17" s="569"/>
      <c r="Z17" s="469"/>
      <c r="AA17" s="570"/>
      <c r="AB17" s="460"/>
      <c r="AC17" s="571"/>
      <c r="AD17" s="460"/>
      <c r="AE17" s="571"/>
      <c r="AF17" s="460"/>
      <c r="AG17" s="571"/>
      <c r="AH17" s="26"/>
    </row>
    <row r="18" spans="1:34" ht="18" customHeight="1" x14ac:dyDescent="0.3">
      <c r="A18" s="26"/>
      <c r="B18" s="38"/>
      <c r="C18" s="40"/>
      <c r="D18" s="40"/>
      <c r="E18" s="40"/>
      <c r="F18" s="40"/>
      <c r="G18" s="40"/>
      <c r="H18" s="52" t="s">
        <v>148</v>
      </c>
      <c r="I18" s="40"/>
      <c r="J18" s="40"/>
      <c r="K18" s="40"/>
      <c r="L18" s="53"/>
      <c r="M18" s="53"/>
      <c r="N18" s="53"/>
      <c r="O18" s="470"/>
      <c r="P18" s="471"/>
      <c r="Q18" s="40"/>
      <c r="R18" s="40"/>
      <c r="S18" s="40"/>
      <c r="T18" s="40"/>
      <c r="U18" s="43"/>
      <c r="V18" s="26"/>
      <c r="W18" s="553"/>
      <c r="X18" s="568"/>
      <c r="Y18" s="569" t="s">
        <v>149</v>
      </c>
      <c r="Z18" s="456"/>
      <c r="AA18" s="570"/>
      <c r="AB18" s="459"/>
      <c r="AC18" s="571"/>
      <c r="AD18" s="459"/>
      <c r="AE18" s="571"/>
      <c r="AF18" s="459"/>
      <c r="AG18" s="571"/>
      <c r="AH18" s="26"/>
    </row>
    <row r="19" spans="1:34" ht="18" customHeight="1" thickBot="1" x14ac:dyDescent="0.35">
      <c r="A19" s="26"/>
      <c r="B19" s="55"/>
      <c r="C19" s="56"/>
      <c r="D19" s="56"/>
      <c r="E19" s="56"/>
      <c r="F19" s="56"/>
      <c r="G19" s="56"/>
      <c r="H19" s="57"/>
      <c r="I19" s="56"/>
      <c r="J19" s="56"/>
      <c r="K19" s="56"/>
      <c r="L19" s="58"/>
      <c r="M19" s="58"/>
      <c r="N19" s="58"/>
      <c r="O19" s="59"/>
      <c r="P19" s="59"/>
      <c r="Q19" s="56"/>
      <c r="R19" s="56"/>
      <c r="S19" s="56"/>
      <c r="T19" s="56"/>
      <c r="U19" s="60"/>
      <c r="V19" s="26"/>
      <c r="W19" s="553"/>
      <c r="X19" s="568"/>
      <c r="Y19" s="569"/>
      <c r="Z19" s="457"/>
      <c r="AA19" s="570"/>
      <c r="AB19" s="460"/>
      <c r="AC19" s="571"/>
      <c r="AD19" s="460"/>
      <c r="AE19" s="571"/>
      <c r="AF19" s="460"/>
      <c r="AG19" s="571"/>
      <c r="AH19" s="26"/>
    </row>
    <row r="20" spans="1:34" ht="7.5" customHeight="1" thickBot="1" x14ac:dyDescent="0.35">
      <c r="A20" s="26"/>
      <c r="B20" s="26"/>
      <c r="C20" s="26"/>
      <c r="D20" s="26"/>
      <c r="E20" s="26"/>
      <c r="F20" s="26"/>
      <c r="G20" s="26"/>
      <c r="H20" s="61"/>
      <c r="I20" s="26"/>
      <c r="J20" s="26"/>
      <c r="K20" s="26"/>
      <c r="L20" s="62"/>
      <c r="M20" s="62"/>
      <c r="N20" s="62"/>
      <c r="O20" s="63"/>
      <c r="P20" s="63"/>
      <c r="Q20" s="26"/>
      <c r="R20" s="26"/>
      <c r="S20" s="26"/>
      <c r="T20" s="26"/>
      <c r="U20" s="26"/>
      <c r="V20" s="26"/>
      <c r="W20" s="553"/>
      <c r="X20" s="572"/>
      <c r="Y20" s="573"/>
      <c r="Z20" s="458"/>
      <c r="AA20" s="574"/>
      <c r="AB20" s="461"/>
      <c r="AC20" s="575"/>
      <c r="AD20" s="461"/>
      <c r="AE20" s="575"/>
      <c r="AF20" s="461"/>
      <c r="AG20" s="575"/>
      <c r="AH20" s="26"/>
    </row>
    <row r="21" spans="1:34" ht="33" customHeight="1" x14ac:dyDescent="0.3">
      <c r="A21" s="26"/>
      <c r="B21" s="64"/>
      <c r="C21" s="65"/>
      <c r="D21" s="66" t="s">
        <v>150</v>
      </c>
      <c r="E21" s="65"/>
      <c r="F21" s="67"/>
      <c r="G21" s="67"/>
      <c r="H21" s="65"/>
      <c r="I21" s="65"/>
      <c r="J21" s="65"/>
      <c r="K21" s="65"/>
      <c r="L21" s="68"/>
      <c r="M21" s="68"/>
      <c r="N21" s="68"/>
      <c r="O21" s="68"/>
      <c r="P21" s="65"/>
      <c r="Q21" s="65"/>
      <c r="R21" s="65"/>
      <c r="S21" s="65"/>
      <c r="T21" s="65"/>
      <c r="U21" s="69"/>
      <c r="V21" s="26"/>
      <c r="W21" s="553"/>
      <c r="X21" s="564" t="s">
        <v>151</v>
      </c>
      <c r="Y21" s="565" t="s">
        <v>152</v>
      </c>
      <c r="Z21" s="462"/>
      <c r="AA21" s="576">
        <f>Z21*Z24</f>
        <v>0</v>
      </c>
      <c r="AB21" s="450"/>
      <c r="AC21" s="577">
        <f>AB24*AB21</f>
        <v>0</v>
      </c>
      <c r="AD21" s="450"/>
      <c r="AE21" s="577">
        <f>AD24*AD21</f>
        <v>0</v>
      </c>
      <c r="AF21" s="450"/>
      <c r="AG21" s="577">
        <f>AF24*AF21</f>
        <v>0</v>
      </c>
      <c r="AH21" s="26"/>
    </row>
    <row r="22" spans="1:34" ht="18" customHeight="1" x14ac:dyDescent="0.3">
      <c r="A22" s="26"/>
      <c r="B22" s="70"/>
      <c r="C22" s="71" t="s">
        <v>153</v>
      </c>
      <c r="D22" s="72"/>
      <c r="E22" s="72"/>
      <c r="F22" s="72"/>
      <c r="G22" s="72"/>
      <c r="H22" s="50"/>
      <c r="I22" s="72"/>
      <c r="J22" s="71" t="s">
        <v>154</v>
      </c>
      <c r="K22" s="73"/>
      <c r="L22" s="73"/>
      <c r="M22" s="73"/>
      <c r="N22" s="73"/>
      <c r="O22" s="73"/>
      <c r="P22" s="74"/>
      <c r="Q22" s="72"/>
      <c r="R22" s="72"/>
      <c r="S22" s="72"/>
      <c r="T22" s="72"/>
      <c r="U22" s="75"/>
      <c r="V22" s="26"/>
      <c r="W22" s="553"/>
      <c r="X22" s="568"/>
      <c r="Y22" s="569"/>
      <c r="Z22" s="463"/>
      <c r="AA22" s="578"/>
      <c r="AB22" s="451"/>
      <c r="AC22" s="579"/>
      <c r="AD22" s="451"/>
      <c r="AE22" s="579"/>
      <c r="AF22" s="451"/>
      <c r="AG22" s="579"/>
      <c r="AH22" s="26"/>
    </row>
    <row r="23" spans="1:34" ht="8.1" customHeight="1" x14ac:dyDescent="0.3">
      <c r="A23" s="26"/>
      <c r="B23" s="70"/>
      <c r="C23" s="71"/>
      <c r="D23" s="72"/>
      <c r="E23" s="72"/>
      <c r="F23" s="72"/>
      <c r="G23" s="72"/>
      <c r="H23" s="73"/>
      <c r="I23" s="72"/>
      <c r="J23" s="71"/>
      <c r="K23" s="73"/>
      <c r="L23" s="73"/>
      <c r="M23" s="73"/>
      <c r="N23" s="73"/>
      <c r="O23" s="73"/>
      <c r="P23" s="72"/>
      <c r="Q23" s="72"/>
      <c r="R23" s="72"/>
      <c r="S23" s="72"/>
      <c r="T23" s="72"/>
      <c r="U23" s="75"/>
      <c r="V23" s="26"/>
      <c r="W23" s="553"/>
      <c r="X23" s="568"/>
      <c r="Y23" s="569"/>
      <c r="Z23" s="463"/>
      <c r="AA23" s="578"/>
      <c r="AB23" s="451"/>
      <c r="AC23" s="579"/>
      <c r="AD23" s="451"/>
      <c r="AE23" s="579"/>
      <c r="AF23" s="451"/>
      <c r="AG23" s="579"/>
      <c r="AH23" s="26"/>
    </row>
    <row r="24" spans="1:34" ht="18" customHeight="1" x14ac:dyDescent="0.3">
      <c r="A24" s="26"/>
      <c r="B24" s="70"/>
      <c r="C24" s="71" t="s">
        <v>155</v>
      </c>
      <c r="D24" s="72"/>
      <c r="E24" s="72"/>
      <c r="F24" s="72"/>
      <c r="G24" s="71"/>
      <c r="H24" s="50"/>
      <c r="I24" s="73"/>
      <c r="J24" s="72"/>
      <c r="K24" s="72"/>
      <c r="L24" s="72"/>
      <c r="M24" s="72"/>
      <c r="N24" s="71" t="s">
        <v>140</v>
      </c>
      <c r="O24" s="73"/>
      <c r="P24" s="76"/>
      <c r="Q24" s="72"/>
      <c r="R24" s="72"/>
      <c r="S24" s="72"/>
      <c r="T24" s="72"/>
      <c r="U24" s="75"/>
      <c r="V24" s="26"/>
      <c r="W24" s="553"/>
      <c r="X24" s="568"/>
      <c r="Y24" s="580" t="s">
        <v>156</v>
      </c>
      <c r="Z24" s="452"/>
      <c r="AA24" s="578"/>
      <c r="AB24" s="454"/>
      <c r="AC24" s="579"/>
      <c r="AD24" s="454"/>
      <c r="AE24" s="579"/>
      <c r="AF24" s="454"/>
      <c r="AG24" s="579"/>
      <c r="AH24" s="26"/>
    </row>
    <row r="25" spans="1:34" ht="8.1" customHeight="1" x14ac:dyDescent="0.3">
      <c r="A25" s="26"/>
      <c r="B25" s="70"/>
      <c r="C25" s="71"/>
      <c r="D25" s="72"/>
      <c r="E25" s="72"/>
      <c r="F25" s="72"/>
      <c r="G25" s="71"/>
      <c r="H25" s="73"/>
      <c r="I25" s="73"/>
      <c r="J25" s="72"/>
      <c r="K25" s="72"/>
      <c r="L25" s="72"/>
      <c r="M25" s="72"/>
      <c r="N25" s="71"/>
      <c r="O25" s="73"/>
      <c r="P25" s="72"/>
      <c r="Q25" s="72"/>
      <c r="R25" s="72"/>
      <c r="S25" s="72"/>
      <c r="T25" s="72"/>
      <c r="U25" s="75"/>
      <c r="V25" s="26"/>
      <c r="W25" s="553"/>
      <c r="X25" s="568"/>
      <c r="Y25" s="580"/>
      <c r="Z25" s="452"/>
      <c r="AA25" s="578"/>
      <c r="AB25" s="454"/>
      <c r="AC25" s="579"/>
      <c r="AD25" s="454"/>
      <c r="AE25" s="579"/>
      <c r="AF25" s="454"/>
      <c r="AG25" s="579"/>
      <c r="AH25" s="26"/>
    </row>
    <row r="26" spans="1:34" ht="18" customHeight="1" thickBot="1" x14ac:dyDescent="0.35">
      <c r="A26" s="26"/>
      <c r="B26" s="70"/>
      <c r="C26" s="71" t="s">
        <v>157</v>
      </c>
      <c r="D26" s="72"/>
      <c r="E26" s="72"/>
      <c r="F26" s="72"/>
      <c r="G26" s="71"/>
      <c r="H26" s="447"/>
      <c r="I26" s="73"/>
      <c r="J26" s="72"/>
      <c r="K26" s="72"/>
      <c r="L26" s="72"/>
      <c r="M26" s="72"/>
      <c r="N26" s="71" t="s">
        <v>158</v>
      </c>
      <c r="O26" s="72"/>
      <c r="P26" s="77"/>
      <c r="Q26" s="72"/>
      <c r="R26" s="72"/>
      <c r="S26" s="72"/>
      <c r="T26" s="72"/>
      <c r="U26" s="75"/>
      <c r="V26" s="26"/>
      <c r="W26" s="553"/>
      <c r="X26" s="572"/>
      <c r="Y26" s="581"/>
      <c r="Z26" s="453"/>
      <c r="AA26" s="582"/>
      <c r="AB26" s="455"/>
      <c r="AC26" s="583"/>
      <c r="AD26" s="455"/>
      <c r="AE26" s="583"/>
      <c r="AF26" s="455"/>
      <c r="AG26" s="583"/>
      <c r="AH26" s="26"/>
    </row>
    <row r="27" spans="1:34" ht="18" customHeight="1" x14ac:dyDescent="0.3">
      <c r="A27" s="26"/>
      <c r="B27" s="70"/>
      <c r="C27" s="72"/>
      <c r="D27" s="72"/>
      <c r="E27" s="72"/>
      <c r="F27" s="72"/>
      <c r="G27" s="72"/>
      <c r="H27" s="448"/>
      <c r="I27" s="73"/>
      <c r="J27" s="72"/>
      <c r="K27" s="72"/>
      <c r="L27" s="72"/>
      <c r="M27" s="72"/>
      <c r="N27" s="72"/>
      <c r="O27" s="72"/>
      <c r="P27" s="72"/>
      <c r="Q27" s="72"/>
      <c r="R27" s="72"/>
      <c r="S27" s="72"/>
      <c r="T27" s="72"/>
      <c r="U27" s="75"/>
      <c r="V27" s="26"/>
      <c r="W27" s="553"/>
      <c r="X27" s="564" t="s">
        <v>159</v>
      </c>
      <c r="Y27" s="565" t="s">
        <v>160</v>
      </c>
      <c r="Z27" s="443"/>
      <c r="AA27" s="440">
        <f>Z27*Z30</f>
        <v>0</v>
      </c>
      <c r="AB27" s="443"/>
      <c r="AC27" s="440">
        <f>AB27*AB30</f>
        <v>0</v>
      </c>
      <c r="AD27" s="443"/>
      <c r="AE27" s="440">
        <f>AD27*AD30</f>
        <v>0</v>
      </c>
      <c r="AF27" s="443"/>
      <c r="AG27" s="440">
        <f>AF27*AF30</f>
        <v>0</v>
      </c>
      <c r="AH27" s="26"/>
    </row>
    <row r="28" spans="1:34" ht="18" customHeight="1" x14ac:dyDescent="0.3">
      <c r="A28" s="26"/>
      <c r="B28" s="70"/>
      <c r="C28" s="72"/>
      <c r="D28" s="72"/>
      <c r="E28" s="72"/>
      <c r="F28" s="72"/>
      <c r="G28" s="72"/>
      <c r="H28" s="449"/>
      <c r="I28" s="72"/>
      <c r="J28" s="72"/>
      <c r="K28" s="73"/>
      <c r="L28" s="73"/>
      <c r="M28" s="73"/>
      <c r="N28" s="73"/>
      <c r="O28" s="73"/>
      <c r="P28" s="73"/>
      <c r="Q28" s="72"/>
      <c r="R28" s="72"/>
      <c r="S28" s="72"/>
      <c r="T28" s="72"/>
      <c r="U28" s="75"/>
      <c r="V28" s="26"/>
      <c r="W28" s="553"/>
      <c r="X28" s="568"/>
      <c r="Y28" s="569" t="s">
        <v>161</v>
      </c>
      <c r="Z28" s="444"/>
      <c r="AA28" s="441"/>
      <c r="AB28" s="444"/>
      <c r="AC28" s="441"/>
      <c r="AD28" s="444"/>
      <c r="AE28" s="441"/>
      <c r="AF28" s="444"/>
      <c r="AG28" s="441"/>
      <c r="AH28" s="26"/>
    </row>
    <row r="29" spans="1:34" ht="8.1" customHeight="1" x14ac:dyDescent="0.3">
      <c r="A29" s="26"/>
      <c r="B29" s="70"/>
      <c r="C29" s="72"/>
      <c r="D29" s="72"/>
      <c r="E29" s="72"/>
      <c r="F29" s="72"/>
      <c r="G29" s="72"/>
      <c r="H29" s="72"/>
      <c r="I29" s="72"/>
      <c r="J29" s="72"/>
      <c r="K29" s="73"/>
      <c r="L29" s="73"/>
      <c r="M29" s="73"/>
      <c r="N29" s="73"/>
      <c r="O29" s="73"/>
      <c r="P29" s="73"/>
      <c r="Q29" s="72"/>
      <c r="R29" s="72"/>
      <c r="S29" s="72"/>
      <c r="T29" s="72"/>
      <c r="U29" s="75"/>
      <c r="V29" s="26"/>
      <c r="W29" s="553"/>
      <c r="X29" s="568"/>
      <c r="Y29" s="569"/>
      <c r="Z29" s="444"/>
      <c r="AA29" s="441"/>
      <c r="AB29" s="444"/>
      <c r="AC29" s="441"/>
      <c r="AD29" s="444"/>
      <c r="AE29" s="441"/>
      <c r="AF29" s="444"/>
      <c r="AG29" s="441"/>
      <c r="AH29" s="26"/>
    </row>
    <row r="30" spans="1:34" ht="18" customHeight="1" x14ac:dyDescent="0.3">
      <c r="A30" s="26"/>
      <c r="B30" s="70"/>
      <c r="C30" s="71" t="s">
        <v>162</v>
      </c>
      <c r="D30" s="72"/>
      <c r="E30" s="72"/>
      <c r="F30" s="72"/>
      <c r="G30" s="72"/>
      <c r="H30" s="77"/>
      <c r="I30" s="73"/>
      <c r="J30" s="71" t="s">
        <v>163</v>
      </c>
      <c r="K30" s="73"/>
      <c r="L30" s="73"/>
      <c r="M30" s="73"/>
      <c r="N30" s="73"/>
      <c r="O30" s="73"/>
      <c r="P30" s="78"/>
      <c r="Q30" s="72"/>
      <c r="R30" s="72"/>
      <c r="S30" s="72"/>
      <c r="T30" s="72"/>
      <c r="U30" s="75"/>
      <c r="V30" s="26"/>
      <c r="W30" s="553"/>
      <c r="X30" s="568"/>
      <c r="Y30" s="580" t="s">
        <v>164</v>
      </c>
      <c r="Z30" s="445"/>
      <c r="AA30" s="441"/>
      <c r="AB30" s="445"/>
      <c r="AC30" s="441"/>
      <c r="AD30" s="445"/>
      <c r="AE30" s="441"/>
      <c r="AF30" s="445"/>
      <c r="AG30" s="441"/>
      <c r="AH30" s="26"/>
    </row>
    <row r="31" spans="1:34" ht="8.1" customHeight="1" x14ac:dyDescent="0.3">
      <c r="A31" s="26"/>
      <c r="B31" s="70"/>
      <c r="C31" s="72"/>
      <c r="D31" s="72"/>
      <c r="E31" s="72"/>
      <c r="F31" s="72"/>
      <c r="G31" s="72"/>
      <c r="H31" s="73"/>
      <c r="I31" s="73"/>
      <c r="J31" s="72"/>
      <c r="K31" s="73"/>
      <c r="L31" s="73"/>
      <c r="M31" s="73"/>
      <c r="N31" s="73"/>
      <c r="O31" s="73"/>
      <c r="P31" s="72"/>
      <c r="Q31" s="72"/>
      <c r="R31" s="72"/>
      <c r="S31" s="72"/>
      <c r="T31" s="72"/>
      <c r="U31" s="75"/>
      <c r="V31" s="26"/>
      <c r="W31" s="553"/>
      <c r="X31" s="568"/>
      <c r="Y31" s="580"/>
      <c r="Z31" s="445"/>
      <c r="AA31" s="441"/>
      <c r="AB31" s="445"/>
      <c r="AC31" s="441"/>
      <c r="AD31" s="445"/>
      <c r="AE31" s="441"/>
      <c r="AF31" s="445"/>
      <c r="AG31" s="441"/>
      <c r="AH31" s="26"/>
    </row>
    <row r="32" spans="1:34" ht="8.1" customHeight="1" thickBot="1" x14ac:dyDescent="0.35">
      <c r="A32" s="26"/>
      <c r="B32" s="70"/>
      <c r="C32" s="72"/>
      <c r="D32" s="72"/>
      <c r="E32" s="72"/>
      <c r="F32" s="72"/>
      <c r="G32" s="72"/>
      <c r="H32" s="73"/>
      <c r="I32" s="73"/>
      <c r="J32" s="72"/>
      <c r="K32" s="73"/>
      <c r="L32" s="73"/>
      <c r="M32" s="73"/>
      <c r="N32" s="73"/>
      <c r="O32" s="73"/>
      <c r="P32" s="72"/>
      <c r="Q32" s="72"/>
      <c r="R32" s="72"/>
      <c r="S32" s="72"/>
      <c r="T32" s="72"/>
      <c r="U32" s="75"/>
      <c r="V32" s="26"/>
      <c r="W32" s="553"/>
      <c r="X32" s="572"/>
      <c r="Y32" s="581"/>
      <c r="Z32" s="446"/>
      <c r="AA32" s="442"/>
      <c r="AB32" s="446"/>
      <c r="AC32" s="442"/>
      <c r="AD32" s="446"/>
      <c r="AE32" s="442"/>
      <c r="AF32" s="446"/>
      <c r="AG32" s="442"/>
      <c r="AH32" s="26"/>
    </row>
    <row r="33" spans="1:34" ht="15" customHeight="1" x14ac:dyDescent="0.3">
      <c r="A33" s="26"/>
      <c r="B33" s="70"/>
      <c r="C33" s="71" t="s">
        <v>165</v>
      </c>
      <c r="D33" s="72"/>
      <c r="E33" s="72"/>
      <c r="F33" s="72"/>
      <c r="G33" s="72"/>
      <c r="H33" s="71"/>
      <c r="I33" s="73"/>
      <c r="J33" s="71" t="s">
        <v>166</v>
      </c>
      <c r="K33" s="73"/>
      <c r="L33" s="73"/>
      <c r="M33" s="73"/>
      <c r="N33" s="73"/>
      <c r="O33" s="73"/>
      <c r="P33" s="72"/>
      <c r="Q33" s="72"/>
      <c r="R33" s="72"/>
      <c r="S33" s="72"/>
      <c r="T33" s="72"/>
      <c r="U33" s="75"/>
      <c r="V33" s="26"/>
      <c r="W33" s="553"/>
      <c r="X33" s="584" t="s">
        <v>273</v>
      </c>
      <c r="Y33" s="435"/>
      <c r="Z33" s="431">
        <v>0</v>
      </c>
      <c r="AA33" s="432"/>
      <c r="AB33" s="431">
        <v>0</v>
      </c>
      <c r="AC33" s="432"/>
      <c r="AD33" s="431">
        <v>0</v>
      </c>
      <c r="AE33" s="432"/>
      <c r="AF33" s="431">
        <v>0</v>
      </c>
      <c r="AG33" s="432"/>
      <c r="AH33" s="26"/>
    </row>
    <row r="34" spans="1:34" ht="7.5" customHeight="1" x14ac:dyDescent="0.3">
      <c r="A34" s="26"/>
      <c r="B34" s="70"/>
      <c r="C34" s="71"/>
      <c r="D34" s="72"/>
      <c r="E34" s="72"/>
      <c r="F34" s="72"/>
      <c r="G34" s="72"/>
      <c r="H34" s="71"/>
      <c r="I34" s="73"/>
      <c r="J34" s="71"/>
      <c r="K34" s="73"/>
      <c r="L34" s="73"/>
      <c r="M34" s="73"/>
      <c r="N34" s="73"/>
      <c r="O34" s="73"/>
      <c r="P34" s="72"/>
      <c r="Q34" s="72"/>
      <c r="R34" s="72"/>
      <c r="S34" s="72"/>
      <c r="T34" s="72"/>
      <c r="U34" s="75"/>
      <c r="V34" s="26"/>
      <c r="W34" s="553"/>
      <c r="X34" s="585"/>
      <c r="Y34" s="436"/>
      <c r="Z34" s="433"/>
      <c r="AA34" s="434"/>
      <c r="AB34" s="433"/>
      <c r="AC34" s="434"/>
      <c r="AD34" s="433"/>
      <c r="AE34" s="434"/>
      <c r="AF34" s="433"/>
      <c r="AG34" s="434"/>
      <c r="AH34" s="26"/>
    </row>
    <row r="35" spans="1:34" ht="18" customHeight="1" x14ac:dyDescent="0.3">
      <c r="A35" s="26"/>
      <c r="B35" s="70"/>
      <c r="C35" s="71"/>
      <c r="D35" s="72"/>
      <c r="E35" s="72"/>
      <c r="F35" s="72"/>
      <c r="G35" s="72"/>
      <c r="H35" s="79"/>
      <c r="I35" s="73"/>
      <c r="J35" s="73"/>
      <c r="K35" s="73"/>
      <c r="L35" s="73"/>
      <c r="M35" s="73"/>
      <c r="N35" s="73"/>
      <c r="O35" s="73"/>
      <c r="P35" s="77"/>
      <c r="Q35" s="72"/>
      <c r="R35" s="72"/>
      <c r="S35" s="72"/>
      <c r="T35" s="72"/>
      <c r="U35" s="75"/>
      <c r="V35" s="26"/>
      <c r="W35" s="553"/>
      <c r="X35" s="585"/>
      <c r="Y35" s="436"/>
      <c r="Z35" s="433"/>
      <c r="AA35" s="434"/>
      <c r="AB35" s="433"/>
      <c r="AC35" s="434"/>
      <c r="AD35" s="433"/>
      <c r="AE35" s="434"/>
      <c r="AF35" s="433"/>
      <c r="AG35" s="434"/>
      <c r="AH35" s="26"/>
    </row>
    <row r="36" spans="1:34" ht="18" customHeight="1" x14ac:dyDescent="0.3">
      <c r="A36" s="26"/>
      <c r="B36" s="70"/>
      <c r="C36" s="71"/>
      <c r="D36" s="72"/>
      <c r="E36" s="72"/>
      <c r="F36" s="72"/>
      <c r="G36" s="72"/>
      <c r="H36" s="79"/>
      <c r="I36" s="73"/>
      <c r="J36" s="73"/>
      <c r="K36" s="73"/>
      <c r="L36" s="73"/>
      <c r="M36" s="73"/>
      <c r="N36" s="73"/>
      <c r="O36" s="73"/>
      <c r="P36" s="77"/>
      <c r="Q36" s="72"/>
      <c r="R36" s="72"/>
      <c r="S36" s="72"/>
      <c r="T36" s="72"/>
      <c r="U36" s="75"/>
      <c r="V36" s="26"/>
      <c r="W36" s="553"/>
      <c r="X36" s="585"/>
      <c r="Y36" s="436"/>
      <c r="Z36" s="433"/>
      <c r="AA36" s="434"/>
      <c r="AB36" s="433"/>
      <c r="AC36" s="434"/>
      <c r="AD36" s="433"/>
      <c r="AE36" s="434"/>
      <c r="AF36" s="433"/>
      <c r="AG36" s="434"/>
      <c r="AH36" s="26"/>
    </row>
    <row r="37" spans="1:34" ht="18" customHeight="1" thickBot="1" x14ac:dyDescent="0.35">
      <c r="A37" s="26"/>
      <c r="B37" s="70"/>
      <c r="C37" s="71"/>
      <c r="D37" s="72"/>
      <c r="E37" s="72"/>
      <c r="F37" s="72"/>
      <c r="G37" s="72"/>
      <c r="H37" s="79"/>
      <c r="I37" s="73"/>
      <c r="J37" s="73"/>
      <c r="K37" s="73"/>
      <c r="L37" s="73"/>
      <c r="M37" s="73"/>
      <c r="N37" s="73"/>
      <c r="O37" s="73"/>
      <c r="P37" s="77"/>
      <c r="Q37" s="72"/>
      <c r="R37" s="72"/>
      <c r="S37" s="72"/>
      <c r="T37" s="72"/>
      <c r="U37" s="75"/>
      <c r="V37" s="26"/>
      <c r="W37" s="553"/>
      <c r="X37" s="586"/>
      <c r="Y37" s="437"/>
      <c r="Z37" s="438"/>
      <c r="AA37" s="439"/>
      <c r="AB37" s="438"/>
      <c r="AC37" s="439"/>
      <c r="AD37" s="438"/>
      <c r="AE37" s="439"/>
      <c r="AF37" s="438"/>
      <c r="AG37" s="439"/>
      <c r="AH37" s="26"/>
    </row>
    <row r="38" spans="1:34" ht="18" customHeight="1" x14ac:dyDescent="0.3">
      <c r="A38" s="26"/>
      <c r="B38" s="70"/>
      <c r="C38" s="71"/>
      <c r="D38" s="72"/>
      <c r="E38" s="72"/>
      <c r="F38" s="72"/>
      <c r="G38" s="72"/>
      <c r="H38" s="79"/>
      <c r="I38" s="73"/>
      <c r="J38" s="73"/>
      <c r="K38" s="73"/>
      <c r="L38" s="73"/>
      <c r="M38" s="73"/>
      <c r="N38" s="73"/>
      <c r="O38" s="73"/>
      <c r="P38" s="77"/>
      <c r="Q38" s="72"/>
      <c r="R38" s="72"/>
      <c r="S38" s="72"/>
      <c r="T38" s="72"/>
      <c r="U38" s="75"/>
      <c r="V38" s="26"/>
      <c r="W38" s="553"/>
      <c r="X38" s="587" t="s">
        <v>273</v>
      </c>
      <c r="Y38" s="429"/>
      <c r="Z38" s="431">
        <v>0</v>
      </c>
      <c r="AA38" s="432"/>
      <c r="AB38" s="431">
        <v>0</v>
      </c>
      <c r="AC38" s="432"/>
      <c r="AD38" s="431">
        <v>0</v>
      </c>
      <c r="AE38" s="432"/>
      <c r="AF38" s="431">
        <v>0</v>
      </c>
      <c r="AG38" s="432"/>
      <c r="AH38" s="26"/>
    </row>
    <row r="39" spans="1:34" ht="8.1" customHeight="1" x14ac:dyDescent="0.3">
      <c r="A39" s="26"/>
      <c r="B39" s="70"/>
      <c r="C39" s="71"/>
      <c r="D39" s="72"/>
      <c r="E39" s="72"/>
      <c r="F39" s="72"/>
      <c r="G39" s="72"/>
      <c r="H39" s="71"/>
      <c r="I39" s="73"/>
      <c r="J39" s="73"/>
      <c r="K39" s="73"/>
      <c r="L39" s="73"/>
      <c r="M39" s="73"/>
      <c r="N39" s="73"/>
      <c r="O39" s="73"/>
      <c r="P39" s="72"/>
      <c r="Q39" s="72"/>
      <c r="R39" s="72"/>
      <c r="S39" s="72"/>
      <c r="T39" s="72"/>
      <c r="U39" s="75"/>
      <c r="V39" s="26"/>
      <c r="W39" s="553"/>
      <c r="X39" s="588"/>
      <c r="Y39" s="430"/>
      <c r="Z39" s="433"/>
      <c r="AA39" s="434"/>
      <c r="AB39" s="433"/>
      <c r="AC39" s="434"/>
      <c r="AD39" s="433"/>
      <c r="AE39" s="434"/>
      <c r="AF39" s="433"/>
      <c r="AG39" s="434"/>
      <c r="AH39" s="26"/>
    </row>
    <row r="40" spans="1:34" ht="30" customHeight="1" thickBot="1" x14ac:dyDescent="0.35">
      <c r="A40" s="26"/>
      <c r="B40" s="80"/>
      <c r="C40" s="81"/>
      <c r="D40" s="81"/>
      <c r="E40" s="81"/>
      <c r="F40" s="81"/>
      <c r="G40" s="81"/>
      <c r="H40" s="428" t="s">
        <v>167</v>
      </c>
      <c r="I40" s="428"/>
      <c r="J40" s="428"/>
      <c r="K40" s="428"/>
      <c r="L40" s="428"/>
      <c r="M40" s="428"/>
      <c r="N40" s="428"/>
      <c r="O40" s="82"/>
      <c r="P40" s="83"/>
      <c r="Q40" s="81"/>
      <c r="R40" s="81"/>
      <c r="S40" s="81"/>
      <c r="T40" s="81"/>
      <c r="U40" s="84"/>
      <c r="V40" s="26"/>
      <c r="W40" s="553"/>
      <c r="X40" s="588"/>
      <c r="Y40" s="430"/>
      <c r="Z40" s="433"/>
      <c r="AA40" s="434"/>
      <c r="AB40" s="433"/>
      <c r="AC40" s="434"/>
      <c r="AD40" s="433"/>
      <c r="AE40" s="434"/>
      <c r="AF40" s="433"/>
      <c r="AG40" s="434"/>
      <c r="AH40" s="26"/>
    </row>
    <row r="41" spans="1:34" ht="7.5" customHeight="1" thickBot="1" x14ac:dyDescent="0.35">
      <c r="A41" s="26"/>
      <c r="B41" s="26"/>
      <c r="C41" s="26"/>
      <c r="D41" s="26"/>
      <c r="E41" s="26"/>
      <c r="F41" s="26"/>
      <c r="G41" s="26"/>
      <c r="H41" s="61"/>
      <c r="I41" s="61"/>
      <c r="J41" s="61"/>
      <c r="K41" s="61"/>
      <c r="L41" s="61"/>
      <c r="M41" s="61"/>
      <c r="N41" s="61"/>
      <c r="O41" s="85"/>
      <c r="P41" s="86"/>
      <c r="Q41" s="26"/>
      <c r="R41" s="26"/>
      <c r="S41" s="26"/>
      <c r="T41" s="26"/>
      <c r="U41" s="26"/>
      <c r="V41" s="26"/>
      <c r="W41" s="553"/>
      <c r="X41" s="589"/>
      <c r="Y41" s="430"/>
      <c r="Z41" s="433"/>
      <c r="AA41" s="434"/>
      <c r="AB41" s="433"/>
      <c r="AC41" s="434"/>
      <c r="AD41" s="433"/>
      <c r="AE41" s="434"/>
      <c r="AF41" s="433"/>
      <c r="AG41" s="434"/>
      <c r="AH41" s="26"/>
    </row>
    <row r="42" spans="1:34" ht="33" customHeight="1" x14ac:dyDescent="0.3">
      <c r="A42" s="26"/>
      <c r="B42" s="64"/>
      <c r="C42" s="65"/>
      <c r="D42" s="87" t="s">
        <v>168</v>
      </c>
      <c r="E42" s="65"/>
      <c r="F42" s="88"/>
      <c r="G42" s="88"/>
      <c r="H42" s="88"/>
      <c r="I42" s="65"/>
      <c r="J42" s="65"/>
      <c r="K42" s="65"/>
      <c r="L42" s="65"/>
      <c r="M42" s="65"/>
      <c r="N42" s="65"/>
      <c r="O42" s="65"/>
      <c r="P42" s="590" t="s">
        <v>169</v>
      </c>
      <c r="Q42" s="65"/>
      <c r="R42" s="65"/>
      <c r="S42" s="65"/>
      <c r="T42" s="65"/>
      <c r="U42" s="69"/>
      <c r="V42" s="26"/>
      <c r="W42" s="553"/>
      <c r="X42" s="591" t="s">
        <v>170</v>
      </c>
      <c r="Y42" s="556"/>
      <c r="Z42" s="592">
        <f>12000*J54</f>
        <v>12000</v>
      </c>
      <c r="AA42" s="593"/>
      <c r="AB42" s="592">
        <f>12000*J54</f>
        <v>12000</v>
      </c>
      <c r="AC42" s="593"/>
      <c r="AD42" s="592">
        <f>12000*J54</f>
        <v>12000</v>
      </c>
      <c r="AE42" s="593"/>
      <c r="AF42" s="594">
        <f>IF(P47="création",0,IF(P47="consolidation",0,IF(P47="#1jeune1solution",0)))*J54</f>
        <v>0</v>
      </c>
      <c r="AG42" s="595"/>
      <c r="AH42" s="26"/>
    </row>
    <row r="43" spans="1:34" ht="15.75" customHeight="1" x14ac:dyDescent="0.3">
      <c r="A43" s="26"/>
      <c r="B43" s="70"/>
      <c r="C43" s="72"/>
      <c r="D43" s="89"/>
      <c r="E43" s="72"/>
      <c r="F43" s="71" t="s">
        <v>171</v>
      </c>
      <c r="G43" s="89"/>
      <c r="H43" s="72"/>
      <c r="I43" s="72"/>
      <c r="J43" s="72"/>
      <c r="K43" s="72"/>
      <c r="L43" s="72"/>
      <c r="M43" s="72"/>
      <c r="N43" s="72"/>
      <c r="O43" s="72"/>
      <c r="P43" s="71" t="s">
        <v>172</v>
      </c>
      <c r="Q43" s="72"/>
      <c r="R43" s="72"/>
      <c r="S43" s="72"/>
      <c r="T43" s="72"/>
      <c r="U43" s="75"/>
      <c r="V43" s="26"/>
      <c r="W43" s="553"/>
      <c r="X43" s="596"/>
      <c r="Y43" s="558"/>
      <c r="Z43" s="597"/>
      <c r="AA43" s="598"/>
      <c r="AB43" s="597"/>
      <c r="AC43" s="598"/>
      <c r="AD43" s="597"/>
      <c r="AE43" s="598"/>
      <c r="AF43" s="599"/>
      <c r="AG43" s="600"/>
      <c r="AH43" s="26"/>
    </row>
    <row r="44" spans="1:34" ht="16.5" customHeight="1" x14ac:dyDescent="0.3">
      <c r="A44" s="26"/>
      <c r="B44" s="70"/>
      <c r="C44" s="72"/>
      <c r="D44" s="89"/>
      <c r="E44" s="72"/>
      <c r="F44" s="71" t="s">
        <v>173</v>
      </c>
      <c r="G44" s="89"/>
      <c r="H44" s="72"/>
      <c r="I44" s="72"/>
      <c r="J44" s="72"/>
      <c r="K44" s="72"/>
      <c r="L44" s="72"/>
      <c r="M44" s="72"/>
      <c r="N44" s="72"/>
      <c r="O44" s="72"/>
      <c r="P44" s="420"/>
      <c r="Q44" s="421"/>
      <c r="R44" s="421"/>
      <c r="S44" s="421"/>
      <c r="T44" s="422"/>
      <c r="U44" s="90"/>
      <c r="V44" s="26"/>
      <c r="W44" s="553"/>
      <c r="X44" s="596"/>
      <c r="Y44" s="558"/>
      <c r="Z44" s="597"/>
      <c r="AA44" s="598"/>
      <c r="AB44" s="597"/>
      <c r="AC44" s="598"/>
      <c r="AD44" s="597"/>
      <c r="AE44" s="598"/>
      <c r="AF44" s="599"/>
      <c r="AG44" s="600"/>
      <c r="AH44" s="26"/>
    </row>
    <row r="45" spans="1:34" ht="20.100000000000001" customHeight="1" thickBot="1" x14ac:dyDescent="0.35">
      <c r="A45" s="26"/>
      <c r="B45" s="80"/>
      <c r="C45" s="81"/>
      <c r="D45" s="91"/>
      <c r="E45" s="81"/>
      <c r="F45" s="81"/>
      <c r="G45" s="91"/>
      <c r="H45" s="81"/>
      <c r="I45" s="81"/>
      <c r="J45" s="81"/>
      <c r="K45" s="81"/>
      <c r="L45" s="81"/>
      <c r="M45" s="81"/>
      <c r="N45" s="81"/>
      <c r="O45" s="81"/>
      <c r="P45" s="81"/>
      <c r="Q45" s="81"/>
      <c r="R45" s="81"/>
      <c r="S45" s="81"/>
      <c r="T45" s="81"/>
      <c r="U45" s="84"/>
      <c r="V45" s="26"/>
      <c r="W45" s="553"/>
      <c r="X45" s="596"/>
      <c r="Y45" s="558"/>
      <c r="Z45" s="597"/>
      <c r="AA45" s="598"/>
      <c r="AB45" s="597"/>
      <c r="AC45" s="598"/>
      <c r="AD45" s="597"/>
      <c r="AE45" s="598"/>
      <c r="AF45" s="599"/>
      <c r="AG45" s="600"/>
      <c r="AH45" s="26"/>
    </row>
    <row r="46" spans="1:34" ht="9" customHeight="1" thickBot="1" x14ac:dyDescent="0.35">
      <c r="A46" s="26"/>
      <c r="B46" s="26"/>
      <c r="C46" s="26"/>
      <c r="D46" s="92"/>
      <c r="E46" s="26"/>
      <c r="F46" s="26"/>
      <c r="G46" s="92"/>
      <c r="H46" s="26"/>
      <c r="I46" s="26"/>
      <c r="J46" s="26"/>
      <c r="K46" s="26"/>
      <c r="L46" s="26"/>
      <c r="M46" s="26"/>
      <c r="N46" s="26"/>
      <c r="O46" s="26"/>
      <c r="P46" s="93"/>
      <c r="Q46" s="93"/>
      <c r="R46" s="93"/>
      <c r="S46" s="93"/>
      <c r="T46" s="93"/>
      <c r="U46" s="26"/>
      <c r="V46" s="26"/>
      <c r="W46" s="601" t="s">
        <v>174</v>
      </c>
      <c r="X46" s="602"/>
      <c r="Y46" s="602"/>
      <c r="Z46" s="602"/>
      <c r="AA46" s="602"/>
      <c r="AB46" s="602"/>
      <c r="AC46" s="602"/>
      <c r="AD46" s="602"/>
      <c r="AE46" s="602"/>
      <c r="AF46" s="602"/>
      <c r="AG46" s="603"/>
      <c r="AH46" s="26"/>
    </row>
    <row r="47" spans="1:34" ht="18.75" customHeight="1" thickBot="1" x14ac:dyDescent="0.35">
      <c r="A47" s="26"/>
      <c r="B47" s="94"/>
      <c r="C47" s="95"/>
      <c r="D47" s="96" t="s">
        <v>175</v>
      </c>
      <c r="E47" s="95"/>
      <c r="F47" s="97"/>
      <c r="G47" s="97"/>
      <c r="H47" s="98"/>
      <c r="I47" s="423"/>
      <c r="J47" s="423"/>
      <c r="K47" s="423"/>
      <c r="L47" s="423"/>
      <c r="M47" s="423"/>
      <c r="N47" s="423"/>
      <c r="O47" s="423"/>
      <c r="P47" s="99"/>
      <c r="Q47" s="95"/>
      <c r="R47" s="95"/>
      <c r="S47" s="95"/>
      <c r="T47" s="95"/>
      <c r="U47" s="100"/>
      <c r="V47" s="26"/>
      <c r="W47" s="604"/>
      <c r="X47" s="605"/>
      <c r="Y47" s="605"/>
      <c r="Z47" s="605"/>
      <c r="AA47" s="605"/>
      <c r="AB47" s="605"/>
      <c r="AC47" s="605"/>
      <c r="AD47" s="605"/>
      <c r="AE47" s="605"/>
      <c r="AF47" s="605"/>
      <c r="AG47" s="606"/>
      <c r="AH47" s="26"/>
    </row>
    <row r="48" spans="1:34" ht="18" thickBot="1" x14ac:dyDescent="0.35">
      <c r="A48" s="26"/>
      <c r="B48" s="101"/>
      <c r="C48" s="102"/>
      <c r="D48" s="103"/>
      <c r="E48" s="102"/>
      <c r="F48" s="104"/>
      <c r="G48" s="104"/>
      <c r="H48" s="99"/>
      <c r="I48" s="424"/>
      <c r="J48" s="424"/>
      <c r="K48" s="424"/>
      <c r="L48" s="424"/>
      <c r="M48" s="424"/>
      <c r="N48" s="424"/>
      <c r="O48" s="424"/>
      <c r="P48" s="99"/>
      <c r="Q48" s="102"/>
      <c r="R48" s="102"/>
      <c r="S48" s="102"/>
      <c r="T48" s="102"/>
      <c r="U48" s="105"/>
      <c r="V48" s="26"/>
      <c r="W48" s="607"/>
      <c r="X48" s="607"/>
      <c r="Y48" s="607"/>
      <c r="Z48" s="607"/>
      <c r="AA48" s="607"/>
      <c r="AB48" s="607"/>
      <c r="AC48" s="607"/>
      <c r="AD48" s="607"/>
      <c r="AE48" s="607"/>
      <c r="AF48" s="607"/>
      <c r="AG48" s="608"/>
      <c r="AH48" s="26"/>
    </row>
    <row r="49" spans="1:34" ht="19.5" customHeight="1" x14ac:dyDescent="0.3">
      <c r="A49" s="26"/>
      <c r="B49" s="101"/>
      <c r="C49" s="106" t="s">
        <v>176</v>
      </c>
      <c r="D49" s="106"/>
      <c r="E49" s="102"/>
      <c r="F49" s="102"/>
      <c r="G49" s="107"/>
      <c r="H49" s="107"/>
      <c r="I49" s="424"/>
      <c r="J49" s="424"/>
      <c r="K49" s="424"/>
      <c r="L49" s="424"/>
      <c r="M49" s="424"/>
      <c r="N49" s="424"/>
      <c r="O49" s="424"/>
      <c r="P49" s="108" t="s">
        <v>177</v>
      </c>
      <c r="Q49" s="425">
        <v>1800</v>
      </c>
      <c r="R49" s="426"/>
      <c r="S49" s="426"/>
      <c r="T49" s="427"/>
      <c r="U49" s="105"/>
      <c r="V49" s="26"/>
      <c r="W49" s="609" t="s">
        <v>178</v>
      </c>
      <c r="X49" s="610" t="s">
        <v>179</v>
      </c>
      <c r="Y49" s="611"/>
      <c r="Z49" s="354"/>
      <c r="AA49" s="355"/>
      <c r="AB49" s="354"/>
      <c r="AC49" s="355"/>
      <c r="AD49" s="111"/>
      <c r="AE49" s="111"/>
      <c r="AF49" s="354"/>
      <c r="AG49" s="355"/>
      <c r="AH49" s="26"/>
    </row>
    <row r="50" spans="1:34" ht="20.100000000000001" customHeight="1" x14ac:dyDescent="0.3">
      <c r="A50" s="26"/>
      <c r="B50" s="101"/>
      <c r="C50" s="107"/>
      <c r="D50" s="102"/>
      <c r="E50" s="102"/>
      <c r="F50" s="102"/>
      <c r="G50" s="107"/>
      <c r="H50" s="107"/>
      <c r="I50" s="107"/>
      <c r="J50" s="107"/>
      <c r="K50" s="107"/>
      <c r="L50" s="102"/>
      <c r="M50" s="102"/>
      <c r="N50" s="102"/>
      <c r="O50" s="102"/>
      <c r="P50" s="108" t="s">
        <v>180</v>
      </c>
      <c r="Q50" s="412">
        <v>4</v>
      </c>
      <c r="R50" s="408"/>
      <c r="S50" s="408"/>
      <c r="T50" s="409"/>
      <c r="U50" s="105"/>
      <c r="V50" s="26"/>
      <c r="W50" s="612"/>
      <c r="X50" s="613"/>
      <c r="Y50" s="614"/>
      <c r="Z50" s="394"/>
      <c r="AA50" s="395"/>
      <c r="AB50" s="394"/>
      <c r="AC50" s="395"/>
      <c r="AD50" s="112"/>
      <c r="AE50" s="112"/>
      <c r="AF50" s="394"/>
      <c r="AG50" s="395"/>
      <c r="AH50" s="26"/>
    </row>
    <row r="51" spans="1:34" ht="18.75" customHeight="1" x14ac:dyDescent="0.3">
      <c r="A51" s="26"/>
      <c r="B51" s="101"/>
      <c r="C51" s="113" t="s">
        <v>274</v>
      </c>
      <c r="D51" s="113"/>
      <c r="E51" s="102"/>
      <c r="F51" s="113"/>
      <c r="G51" s="102"/>
      <c r="H51" s="102"/>
      <c r="I51" s="102"/>
      <c r="J51" s="113" t="s">
        <v>181</v>
      </c>
      <c r="K51" s="102"/>
      <c r="L51" s="102"/>
      <c r="M51" s="102"/>
      <c r="N51" s="102"/>
      <c r="O51" s="102"/>
      <c r="P51" s="114" t="s">
        <v>182</v>
      </c>
      <c r="Q51" s="115"/>
      <c r="R51" s="115"/>
      <c r="S51" s="115"/>
      <c r="T51" s="115"/>
      <c r="U51" s="105"/>
      <c r="V51" s="26"/>
      <c r="W51" s="612"/>
      <c r="X51" s="615" t="s">
        <v>183</v>
      </c>
      <c r="Y51" s="616"/>
      <c r="Z51" s="354"/>
      <c r="AA51" s="355"/>
      <c r="AB51" s="392"/>
      <c r="AC51" s="393"/>
      <c r="AD51" s="116"/>
      <c r="AE51" s="116"/>
      <c r="AF51" s="392"/>
      <c r="AG51" s="393"/>
      <c r="AH51" s="26"/>
    </row>
    <row r="52" spans="1:34" ht="15" customHeight="1" x14ac:dyDescent="0.3">
      <c r="A52" s="26"/>
      <c r="B52" s="101"/>
      <c r="C52" s="113" t="s">
        <v>275</v>
      </c>
      <c r="D52" s="113"/>
      <c r="E52" s="102"/>
      <c r="F52" s="113"/>
      <c r="G52" s="102"/>
      <c r="H52" s="102"/>
      <c r="I52" s="102"/>
      <c r="J52" s="113" t="s">
        <v>184</v>
      </c>
      <c r="K52" s="102"/>
      <c r="L52" s="102"/>
      <c r="M52" s="102"/>
      <c r="N52" s="102"/>
      <c r="O52" s="102"/>
      <c r="P52" s="117" t="s">
        <v>185</v>
      </c>
      <c r="Q52" s="115"/>
      <c r="R52" s="115"/>
      <c r="S52" s="115"/>
      <c r="T52" s="115"/>
      <c r="U52" s="105"/>
      <c r="V52" s="26"/>
      <c r="W52" s="612"/>
      <c r="X52" s="617"/>
      <c r="Y52" s="618"/>
      <c r="Z52" s="394"/>
      <c r="AA52" s="395"/>
      <c r="AB52" s="394"/>
      <c r="AC52" s="395"/>
      <c r="AD52" s="112"/>
      <c r="AE52" s="112"/>
      <c r="AF52" s="394"/>
      <c r="AG52" s="395"/>
      <c r="AH52" s="26"/>
    </row>
    <row r="53" spans="1:34" ht="26.25" customHeight="1" x14ac:dyDescent="0.3">
      <c r="A53" s="26"/>
      <c r="B53" s="101"/>
      <c r="C53" s="113" t="s">
        <v>276</v>
      </c>
      <c r="D53" s="113"/>
      <c r="E53" s="118"/>
      <c r="F53" s="119"/>
      <c r="G53" s="120"/>
      <c r="H53" s="102"/>
      <c r="I53" s="121" t="s">
        <v>186</v>
      </c>
      <c r="J53" s="413">
        <v>100</v>
      </c>
      <c r="K53" s="414"/>
      <c r="L53" s="414"/>
      <c r="M53" s="415"/>
      <c r="N53" s="102"/>
      <c r="O53" s="102"/>
      <c r="P53" s="117" t="s">
        <v>277</v>
      </c>
      <c r="Q53" s="115"/>
      <c r="R53" s="115"/>
      <c r="S53" s="115"/>
      <c r="T53" s="115"/>
      <c r="U53" s="105"/>
      <c r="V53" s="26"/>
      <c r="W53" s="612"/>
      <c r="X53" s="619" t="s">
        <v>187</v>
      </c>
      <c r="Y53" s="620"/>
      <c r="Z53" s="416"/>
      <c r="AA53" s="417"/>
      <c r="AB53" s="416"/>
      <c r="AC53" s="417"/>
      <c r="AD53" s="122"/>
      <c r="AE53" s="122"/>
      <c r="AF53" s="416"/>
      <c r="AG53" s="417"/>
      <c r="AH53" s="26"/>
    </row>
    <row r="54" spans="1:34" ht="18" customHeight="1" x14ac:dyDescent="0.3">
      <c r="A54" s="26"/>
      <c r="B54" s="101"/>
      <c r="C54" s="102"/>
      <c r="D54" s="123"/>
      <c r="E54" s="102"/>
      <c r="F54" s="113"/>
      <c r="G54" s="102"/>
      <c r="H54" s="102"/>
      <c r="I54" s="121" t="s">
        <v>188</v>
      </c>
      <c r="J54" s="404">
        <v>1</v>
      </c>
      <c r="K54" s="405"/>
      <c r="L54" s="405"/>
      <c r="M54" s="406"/>
      <c r="N54" s="102"/>
      <c r="O54" s="102"/>
      <c r="P54" s="106" t="s">
        <v>189</v>
      </c>
      <c r="Q54" s="407">
        <v>45901</v>
      </c>
      <c r="R54" s="408"/>
      <c r="S54" s="408"/>
      <c r="T54" s="409"/>
      <c r="U54" s="105"/>
      <c r="V54" s="26"/>
      <c r="W54" s="612"/>
      <c r="X54" s="621"/>
      <c r="Y54" s="622"/>
      <c r="Z54" s="418"/>
      <c r="AA54" s="419"/>
      <c r="AB54" s="418"/>
      <c r="AC54" s="419"/>
      <c r="AD54" s="124"/>
      <c r="AE54" s="124"/>
      <c r="AF54" s="418"/>
      <c r="AG54" s="419"/>
      <c r="AH54" s="26"/>
    </row>
    <row r="55" spans="1:34" ht="7.5" customHeight="1" x14ac:dyDescent="0.3">
      <c r="A55" s="26"/>
      <c r="B55" s="125"/>
      <c r="C55" s="126"/>
      <c r="D55" s="127"/>
      <c r="E55" s="126"/>
      <c r="F55" s="128"/>
      <c r="G55" s="126"/>
      <c r="H55" s="126"/>
      <c r="I55" s="129"/>
      <c r="J55" s="123"/>
      <c r="K55" s="123"/>
      <c r="L55" s="123"/>
      <c r="M55" s="123"/>
      <c r="N55" s="126"/>
      <c r="O55" s="126"/>
      <c r="P55" s="130"/>
      <c r="Q55" s="102"/>
      <c r="R55" s="102"/>
      <c r="S55" s="102"/>
      <c r="T55" s="102"/>
      <c r="U55" s="131"/>
      <c r="V55" s="26"/>
      <c r="W55" s="612"/>
      <c r="X55" s="615" t="s">
        <v>190</v>
      </c>
      <c r="Y55" s="616"/>
      <c r="Z55" s="410"/>
      <c r="AA55" s="411"/>
      <c r="AB55" s="410"/>
      <c r="AC55" s="411"/>
      <c r="AD55" s="132"/>
      <c r="AE55" s="132"/>
      <c r="AF55" s="410"/>
      <c r="AG55" s="411"/>
      <c r="AH55" s="26"/>
    </row>
    <row r="56" spans="1:34" ht="18" customHeight="1" x14ac:dyDescent="0.3">
      <c r="A56" s="26"/>
      <c r="B56" s="133"/>
      <c r="C56" s="134" t="s">
        <v>278</v>
      </c>
      <c r="F56" s="135"/>
      <c r="N56" s="136"/>
      <c r="U56" s="137"/>
      <c r="V56" s="26"/>
      <c r="W56" s="612"/>
      <c r="X56" s="617"/>
      <c r="Y56" s="618"/>
      <c r="Z56" s="346"/>
      <c r="AA56" s="347"/>
      <c r="AB56" s="346"/>
      <c r="AC56" s="347"/>
      <c r="AD56" s="138"/>
      <c r="AE56" s="138"/>
      <c r="AF56" s="346"/>
      <c r="AG56" s="347"/>
      <c r="AH56" s="26"/>
    </row>
    <row r="57" spans="1:34" ht="22.5" customHeight="1" x14ac:dyDescent="0.3">
      <c r="A57" s="26"/>
      <c r="B57" s="133"/>
      <c r="C57" s="139" t="s">
        <v>283</v>
      </c>
      <c r="F57" s="135"/>
      <c r="G57" s="140"/>
      <c r="H57" s="140"/>
      <c r="I57" s="140"/>
      <c r="J57" s="623"/>
      <c r="K57" s="623"/>
      <c r="M57" s="623"/>
      <c r="N57" s="136"/>
      <c r="O57" s="136"/>
      <c r="U57" s="137"/>
      <c r="V57" s="26"/>
      <c r="W57" s="612"/>
      <c r="X57" s="615" t="s">
        <v>191</v>
      </c>
      <c r="Y57" s="616"/>
      <c r="Z57" s="392"/>
      <c r="AA57" s="393"/>
      <c r="AB57" s="392"/>
      <c r="AC57" s="393"/>
      <c r="AD57" s="116"/>
      <c r="AE57" s="116"/>
      <c r="AF57" s="392"/>
      <c r="AG57" s="393"/>
      <c r="AH57" s="26"/>
    </row>
    <row r="58" spans="1:34" s="145" customFormat="1" ht="24" customHeight="1" x14ac:dyDescent="0.3">
      <c r="A58" s="26"/>
      <c r="B58" s="133"/>
      <c r="C58" s="141" t="s">
        <v>192</v>
      </c>
      <c r="D58" s="28"/>
      <c r="E58" s="28"/>
      <c r="F58" s="28" t="s">
        <v>193</v>
      </c>
      <c r="G58" s="28"/>
      <c r="H58" s="28"/>
      <c r="I58" s="142"/>
      <c r="J58" s="143"/>
      <c r="K58" s="143"/>
      <c r="L58" s="143"/>
      <c r="M58" s="143"/>
      <c r="N58" s="143"/>
      <c r="O58" s="143"/>
      <c r="P58" s="144"/>
      <c r="Q58" s="28"/>
      <c r="R58" s="28"/>
      <c r="S58" s="28"/>
      <c r="T58" s="28"/>
      <c r="U58" s="137"/>
      <c r="V58" s="26"/>
      <c r="W58" s="612"/>
      <c r="X58" s="624"/>
      <c r="Y58" s="625"/>
      <c r="Z58" s="354"/>
      <c r="AA58" s="355"/>
      <c r="AB58" s="354"/>
      <c r="AC58" s="355"/>
      <c r="AD58" s="111"/>
      <c r="AE58" s="111"/>
      <c r="AF58" s="354"/>
      <c r="AG58" s="355"/>
      <c r="AH58" s="26"/>
    </row>
    <row r="59" spans="1:34" s="145" customFormat="1" ht="8.25" customHeight="1" x14ac:dyDescent="0.3">
      <c r="A59" s="26"/>
      <c r="B59" s="133"/>
      <c r="C59" s="141"/>
      <c r="D59" s="28"/>
      <c r="E59" s="28"/>
      <c r="F59" s="28"/>
      <c r="G59" s="28"/>
      <c r="H59" s="28"/>
      <c r="I59" s="143"/>
      <c r="J59" s="143"/>
      <c r="K59" s="143"/>
      <c r="L59" s="143"/>
      <c r="M59" s="143"/>
      <c r="N59" s="143"/>
      <c r="O59" s="143"/>
      <c r="P59" s="146"/>
      <c r="Q59" s="28"/>
      <c r="R59" s="28"/>
      <c r="S59" s="28"/>
      <c r="T59" s="28"/>
      <c r="U59" s="137"/>
      <c r="V59" s="26"/>
      <c r="W59" s="612"/>
      <c r="X59" s="617"/>
      <c r="Y59" s="618"/>
      <c r="Z59" s="394"/>
      <c r="AA59" s="395"/>
      <c r="AB59" s="394"/>
      <c r="AC59" s="395"/>
      <c r="AD59" s="112"/>
      <c r="AE59" s="112"/>
      <c r="AF59" s="394"/>
      <c r="AG59" s="395"/>
      <c r="AH59" s="26"/>
    </row>
    <row r="60" spans="1:34" s="145" customFormat="1" ht="20.25" customHeight="1" x14ac:dyDescent="0.3">
      <c r="A60" s="26"/>
      <c r="B60" s="133"/>
      <c r="C60" s="28"/>
      <c r="E60" s="28"/>
      <c r="F60" s="28" t="s">
        <v>194</v>
      </c>
      <c r="I60" s="142"/>
      <c r="J60" s="143"/>
      <c r="K60" s="143"/>
      <c r="L60" s="143"/>
      <c r="M60" s="143"/>
      <c r="N60" s="143"/>
      <c r="O60" s="143"/>
      <c r="P60" s="144"/>
      <c r="Q60" s="28"/>
      <c r="R60" s="28"/>
      <c r="S60" s="28"/>
      <c r="T60" s="28"/>
      <c r="U60" s="137"/>
      <c r="V60" s="26"/>
      <c r="W60" s="612"/>
      <c r="X60" s="615" t="s">
        <v>195</v>
      </c>
      <c r="Y60" s="616"/>
      <c r="Z60" s="392"/>
      <c r="AA60" s="393"/>
      <c r="AB60" s="392"/>
      <c r="AC60" s="393"/>
      <c r="AD60" s="116"/>
      <c r="AE60" s="116"/>
      <c r="AF60" s="392"/>
      <c r="AG60" s="393"/>
      <c r="AH60" s="26"/>
    </row>
    <row r="61" spans="1:34" ht="6" customHeight="1" x14ac:dyDescent="0.3">
      <c r="A61" s="147"/>
      <c r="B61" s="133"/>
      <c r="D61" s="145"/>
      <c r="G61" s="145"/>
      <c r="H61" s="145"/>
      <c r="I61" s="148"/>
      <c r="J61" s="148"/>
      <c r="K61" s="148"/>
      <c r="L61" s="148"/>
      <c r="M61" s="148"/>
      <c r="N61" s="148"/>
      <c r="O61" s="148"/>
      <c r="U61" s="137"/>
      <c r="V61" s="147"/>
      <c r="W61" s="612"/>
      <c r="X61" s="617"/>
      <c r="Y61" s="618"/>
      <c r="Z61" s="394"/>
      <c r="AA61" s="395"/>
      <c r="AB61" s="394"/>
      <c r="AC61" s="395"/>
      <c r="AD61" s="112"/>
      <c r="AE61" s="112"/>
      <c r="AF61" s="394"/>
      <c r="AG61" s="395"/>
      <c r="AH61" s="147"/>
    </row>
    <row r="62" spans="1:34" ht="18" customHeight="1" x14ac:dyDescent="0.3">
      <c r="A62" s="26"/>
      <c r="B62" s="133"/>
      <c r="D62" s="145"/>
      <c r="F62" s="28" t="s">
        <v>284</v>
      </c>
      <c r="G62" s="145"/>
      <c r="H62" s="145"/>
      <c r="I62" s="28" t="s">
        <v>196</v>
      </c>
      <c r="J62" s="148"/>
      <c r="K62" s="148"/>
      <c r="L62" s="148"/>
      <c r="M62" s="148"/>
      <c r="N62" s="148"/>
      <c r="O62" s="148"/>
      <c r="P62" s="149"/>
      <c r="U62" s="137"/>
      <c r="V62" s="26"/>
      <c r="W62" s="612"/>
      <c r="X62" s="615" t="s">
        <v>197</v>
      </c>
      <c r="Y62" s="616"/>
      <c r="Z62" s="109"/>
      <c r="AA62" s="110"/>
      <c r="AB62" s="109"/>
      <c r="AC62" s="110"/>
      <c r="AD62" s="111"/>
      <c r="AE62" s="111"/>
      <c r="AF62" s="109"/>
      <c r="AG62" s="110"/>
      <c r="AH62" s="147"/>
    </row>
    <row r="63" spans="1:34" ht="18" customHeight="1" thickBot="1" x14ac:dyDescent="0.35">
      <c r="A63" s="26"/>
      <c r="B63" s="150"/>
      <c r="C63" s="151"/>
      <c r="D63" s="152"/>
      <c r="E63" s="151"/>
      <c r="F63" s="151"/>
      <c r="G63" s="152"/>
      <c r="H63" s="152"/>
      <c r="I63" s="151"/>
      <c r="J63" s="153"/>
      <c r="K63" s="153"/>
      <c r="L63" s="153"/>
      <c r="M63" s="153"/>
      <c r="N63" s="153"/>
      <c r="O63" s="153"/>
      <c r="P63" s="151"/>
      <c r="Q63" s="151"/>
      <c r="R63" s="151"/>
      <c r="S63" s="151"/>
      <c r="T63" s="151"/>
      <c r="U63" s="154"/>
      <c r="V63" s="26"/>
      <c r="W63" s="612"/>
      <c r="X63" s="617"/>
      <c r="Y63" s="618"/>
      <c r="Z63" s="109"/>
      <c r="AA63" s="110"/>
      <c r="AB63" s="109"/>
      <c r="AC63" s="110"/>
      <c r="AD63" s="111"/>
      <c r="AE63" s="111"/>
      <c r="AF63" s="109"/>
      <c r="AG63" s="110"/>
      <c r="AH63" s="147"/>
    </row>
    <row r="64" spans="1:34" ht="9.75" customHeight="1" thickBot="1" x14ac:dyDescent="0.35">
      <c r="A64" s="26"/>
      <c r="B64" s="26"/>
      <c r="C64" s="26"/>
      <c r="D64" s="147"/>
      <c r="E64" s="26"/>
      <c r="F64" s="26"/>
      <c r="G64" s="147"/>
      <c r="H64" s="147"/>
      <c r="I64" s="26"/>
      <c r="J64" s="92"/>
      <c r="K64" s="92"/>
      <c r="L64" s="92"/>
      <c r="M64" s="92"/>
      <c r="N64" s="92"/>
      <c r="O64" s="92"/>
      <c r="P64" s="26"/>
      <c r="Q64" s="26"/>
      <c r="R64" s="26"/>
      <c r="S64" s="26"/>
      <c r="T64" s="26"/>
      <c r="U64" s="26"/>
      <c r="V64" s="26"/>
      <c r="W64" s="612"/>
      <c r="X64" s="615" t="s">
        <v>198</v>
      </c>
      <c r="Y64" s="616"/>
      <c r="Z64" s="392"/>
      <c r="AA64" s="393"/>
      <c r="AB64" s="392"/>
      <c r="AC64" s="393"/>
      <c r="AD64" s="116"/>
      <c r="AE64" s="116"/>
      <c r="AF64" s="392"/>
      <c r="AG64" s="393"/>
      <c r="AH64" s="26"/>
    </row>
    <row r="65" spans="1:35" ht="18" customHeight="1" x14ac:dyDescent="0.3">
      <c r="A65" s="26"/>
      <c r="B65" s="155"/>
      <c r="C65" s="156" t="s">
        <v>199</v>
      </c>
      <c r="D65" s="157"/>
      <c r="E65" s="157"/>
      <c r="F65" s="157"/>
      <c r="G65" s="157"/>
      <c r="H65" s="157"/>
      <c r="I65" s="157"/>
      <c r="J65" s="157"/>
      <c r="K65" s="157"/>
      <c r="L65" s="157"/>
      <c r="M65" s="157"/>
      <c r="N65" s="157"/>
      <c r="O65" s="157"/>
      <c r="P65" s="157"/>
      <c r="Q65" s="157"/>
      <c r="R65" s="157"/>
      <c r="S65" s="157"/>
      <c r="T65" s="157"/>
      <c r="U65" s="158"/>
      <c r="V65" s="26"/>
      <c r="W65" s="612"/>
      <c r="X65" s="617"/>
      <c r="Y65" s="618"/>
      <c r="Z65" s="394"/>
      <c r="AA65" s="395"/>
      <c r="AB65" s="394"/>
      <c r="AC65" s="395"/>
      <c r="AD65" s="112"/>
      <c r="AE65" s="112"/>
      <c r="AF65" s="394"/>
      <c r="AG65" s="395"/>
      <c r="AH65" s="26"/>
    </row>
    <row r="66" spans="1:35" ht="18" customHeight="1" x14ac:dyDescent="0.3">
      <c r="A66" s="26"/>
      <c r="B66" s="159"/>
      <c r="C66" s="400" t="s">
        <v>252</v>
      </c>
      <c r="D66" s="400"/>
      <c r="E66" s="400"/>
      <c r="F66" s="400"/>
      <c r="G66" s="400"/>
      <c r="H66" s="400"/>
      <c r="I66" s="400"/>
      <c r="J66" s="400"/>
      <c r="K66" s="400"/>
      <c r="L66" s="400"/>
      <c r="M66" s="400"/>
      <c r="N66" s="400"/>
      <c r="O66" s="400"/>
      <c r="P66" s="400"/>
      <c r="Q66" s="400"/>
      <c r="R66" s="400"/>
      <c r="S66" s="400"/>
      <c r="T66" s="400"/>
      <c r="U66" s="401"/>
      <c r="V66" s="26"/>
      <c r="W66" s="612"/>
      <c r="X66" s="626" t="s">
        <v>200</v>
      </c>
      <c r="Y66" s="402"/>
      <c r="Z66" s="392"/>
      <c r="AA66" s="393"/>
      <c r="AB66" s="392"/>
      <c r="AC66" s="393"/>
      <c r="AD66" s="116"/>
      <c r="AE66" s="116"/>
      <c r="AF66" s="392"/>
      <c r="AG66" s="393"/>
      <c r="AH66" s="26"/>
    </row>
    <row r="67" spans="1:35" ht="18" customHeight="1" x14ac:dyDescent="0.3">
      <c r="A67" s="26"/>
      <c r="B67" s="133"/>
      <c r="C67" s="400"/>
      <c r="D67" s="400"/>
      <c r="E67" s="400"/>
      <c r="F67" s="400"/>
      <c r="G67" s="400"/>
      <c r="H67" s="400"/>
      <c r="I67" s="400"/>
      <c r="J67" s="400"/>
      <c r="K67" s="400"/>
      <c r="L67" s="400"/>
      <c r="M67" s="400"/>
      <c r="N67" s="400"/>
      <c r="O67" s="400"/>
      <c r="P67" s="400"/>
      <c r="Q67" s="400"/>
      <c r="R67" s="400"/>
      <c r="S67" s="400"/>
      <c r="T67" s="400"/>
      <c r="U67" s="401"/>
      <c r="V67" s="26"/>
      <c r="W67" s="612"/>
      <c r="X67" s="627"/>
      <c r="Y67" s="403"/>
      <c r="Z67" s="394"/>
      <c r="AA67" s="395"/>
      <c r="AB67" s="394"/>
      <c r="AC67" s="395"/>
      <c r="AD67" s="112"/>
      <c r="AE67" s="112"/>
      <c r="AF67" s="394"/>
      <c r="AG67" s="395"/>
      <c r="AH67" s="26"/>
    </row>
    <row r="68" spans="1:35" ht="18" customHeight="1" x14ac:dyDescent="0.3">
      <c r="A68" s="26"/>
      <c r="B68" s="133"/>
      <c r="C68" s="134" t="s">
        <v>279</v>
      </c>
      <c r="J68" s="134" t="s">
        <v>253</v>
      </c>
      <c r="L68" s="134"/>
      <c r="M68" s="134" t="s">
        <v>254</v>
      </c>
      <c r="O68" s="134"/>
      <c r="P68" s="134"/>
      <c r="U68" s="137"/>
      <c r="V68" s="26"/>
      <c r="W68" s="612"/>
      <c r="X68" s="628" t="s">
        <v>200</v>
      </c>
      <c r="Y68" s="396"/>
      <c r="Z68" s="392"/>
      <c r="AA68" s="393"/>
      <c r="AB68" s="392"/>
      <c r="AC68" s="393"/>
      <c r="AD68" s="116"/>
      <c r="AE68" s="116"/>
      <c r="AF68" s="392"/>
      <c r="AG68" s="393"/>
      <c r="AH68" s="26"/>
    </row>
    <row r="69" spans="1:35" ht="18" customHeight="1" thickBot="1" x14ac:dyDescent="0.35">
      <c r="A69" s="26"/>
      <c r="B69" s="133"/>
      <c r="C69" s="134" t="s">
        <v>286</v>
      </c>
      <c r="J69" s="134" t="s">
        <v>253</v>
      </c>
      <c r="L69" s="134"/>
      <c r="M69" s="134" t="s">
        <v>254</v>
      </c>
      <c r="U69" s="137"/>
      <c r="V69" s="26"/>
      <c r="W69" s="612"/>
      <c r="X69" s="629"/>
      <c r="Y69" s="397"/>
      <c r="Z69" s="398"/>
      <c r="AA69" s="399"/>
      <c r="AB69" s="398"/>
      <c r="AC69" s="399"/>
      <c r="AD69" s="160"/>
      <c r="AE69" s="160"/>
      <c r="AF69" s="398"/>
      <c r="AG69" s="399"/>
      <c r="AH69" s="26"/>
    </row>
    <row r="70" spans="1:35" s="145" customFormat="1" ht="18" customHeight="1" x14ac:dyDescent="0.3">
      <c r="A70" s="26"/>
      <c r="B70" s="159"/>
      <c r="C70" s="134" t="s">
        <v>255</v>
      </c>
      <c r="D70" s="28"/>
      <c r="E70" s="28"/>
      <c r="F70" s="28"/>
      <c r="G70" s="28"/>
      <c r="H70" s="28"/>
      <c r="I70" s="28"/>
      <c r="J70" s="28"/>
      <c r="K70" s="28"/>
      <c r="L70" s="28"/>
      <c r="M70" s="28"/>
      <c r="N70" s="28"/>
      <c r="O70" s="28"/>
      <c r="P70" s="134"/>
      <c r="Q70" s="28"/>
      <c r="R70" s="28"/>
      <c r="S70" s="28"/>
      <c r="T70" s="28"/>
      <c r="U70" s="137"/>
      <c r="V70" s="26"/>
      <c r="W70" s="612"/>
      <c r="X70" s="601" t="s">
        <v>201</v>
      </c>
      <c r="Y70" s="603"/>
      <c r="Z70" s="630">
        <f>Z68+Z66+Z64+Z60+Z57+Z55+Z53+Z51+Z49+Z42+Z38+Z33+AA27+AA21+AA14+AA9</f>
        <v>12000</v>
      </c>
      <c r="AA70" s="631"/>
      <c r="AB70" s="630">
        <f>AB68+AB66+AB64+AB60+AB57+AB55+AB53+AB51+AB49+AB42+AB38+AB33+AC27+AC21+AC14+AC9</f>
        <v>12000</v>
      </c>
      <c r="AC70" s="631"/>
      <c r="AD70" s="630">
        <f>AD68+AD66+AD64+AD60+AD57+AD55+AD53+AD51+AD49+AD42+AD38+AD33+AE27+AE21+AE14+AE9</f>
        <v>12000</v>
      </c>
      <c r="AE70" s="631"/>
      <c r="AF70" s="630">
        <f>AF68+AF66+AF64+AF60+AF57+AF55+AF53+AF51+AF49+AF42+AF38+AF33+AG27+AG21+AG14+AG9</f>
        <v>0</v>
      </c>
      <c r="AG70" s="631"/>
      <c r="AH70" s="632">
        <f>SUM(Z70:AG71)</f>
        <v>36000</v>
      </c>
      <c r="AI70" s="161"/>
    </row>
    <row r="71" spans="1:35" ht="18.75" customHeight="1" thickBot="1" x14ac:dyDescent="0.35">
      <c r="A71" s="147"/>
      <c r="B71" s="133"/>
      <c r="D71" s="148"/>
      <c r="F71" s="145"/>
      <c r="H71" s="134" t="s">
        <v>285</v>
      </c>
      <c r="J71" s="134" t="s">
        <v>253</v>
      </c>
      <c r="L71" s="134"/>
      <c r="M71" s="134" t="s">
        <v>254</v>
      </c>
      <c r="N71" s="145"/>
      <c r="O71" s="162"/>
      <c r="U71" s="137"/>
      <c r="V71" s="147"/>
      <c r="W71" s="612"/>
      <c r="X71" s="604"/>
      <c r="Y71" s="606"/>
      <c r="Z71" s="633"/>
      <c r="AA71" s="634"/>
      <c r="AB71" s="633"/>
      <c r="AC71" s="634"/>
      <c r="AD71" s="633"/>
      <c r="AE71" s="634"/>
      <c r="AF71" s="633"/>
      <c r="AG71" s="634"/>
      <c r="AH71" s="635"/>
    </row>
    <row r="72" spans="1:35" ht="18" customHeight="1" x14ac:dyDescent="0.3">
      <c r="A72" s="26"/>
      <c r="B72" s="133"/>
      <c r="D72" s="163"/>
      <c r="E72" s="163"/>
      <c r="F72" s="163"/>
      <c r="G72" s="636" t="s">
        <v>256</v>
      </c>
      <c r="H72" s="637"/>
      <c r="I72" s="368"/>
      <c r="J72" s="369"/>
      <c r="K72" s="369"/>
      <c r="L72" s="369"/>
      <c r="M72" s="369"/>
      <c r="N72" s="369"/>
      <c r="O72" s="369"/>
      <c r="P72" s="369"/>
      <c r="Q72" s="369"/>
      <c r="R72" s="369"/>
      <c r="S72" s="369"/>
      <c r="T72" s="370"/>
      <c r="U72" s="164"/>
      <c r="V72" s="26"/>
      <c r="W72" s="165"/>
      <c r="X72" s="374" t="s">
        <v>202</v>
      </c>
      <c r="Y72" s="375"/>
      <c r="Z72" s="375"/>
      <c r="AA72" s="375"/>
      <c r="AB72" s="375"/>
      <c r="AC72" s="375"/>
      <c r="AD72" s="375"/>
      <c r="AE72" s="375"/>
      <c r="AF72" s="375"/>
      <c r="AG72" s="375"/>
      <c r="AH72" s="375"/>
    </row>
    <row r="73" spans="1:35" ht="18" customHeight="1" thickBot="1" x14ac:dyDescent="0.35">
      <c r="A73" s="26"/>
      <c r="B73" s="133"/>
      <c r="C73" s="163"/>
      <c r="D73" s="163"/>
      <c r="E73" s="163"/>
      <c r="F73" s="163"/>
      <c r="G73" s="636"/>
      <c r="H73" s="637"/>
      <c r="I73" s="371"/>
      <c r="J73" s="372"/>
      <c r="K73" s="372"/>
      <c r="L73" s="372"/>
      <c r="M73" s="372"/>
      <c r="N73" s="372"/>
      <c r="O73" s="372"/>
      <c r="P73" s="372"/>
      <c r="Q73" s="372"/>
      <c r="R73" s="372"/>
      <c r="S73" s="372"/>
      <c r="T73" s="373"/>
      <c r="U73" s="164"/>
      <c r="V73" s="26"/>
      <c r="W73" s="166"/>
      <c r="X73" s="376"/>
      <c r="Y73" s="377"/>
      <c r="Z73" s="377"/>
      <c r="AA73" s="377"/>
      <c r="AB73" s="377"/>
      <c r="AC73" s="377"/>
      <c r="AD73" s="377"/>
      <c r="AE73" s="377"/>
      <c r="AF73" s="377"/>
      <c r="AG73" s="377"/>
      <c r="AH73" s="377"/>
    </row>
    <row r="74" spans="1:35" ht="18" customHeight="1" x14ac:dyDescent="0.3">
      <c r="A74" s="26"/>
      <c r="B74" s="133"/>
      <c r="C74" s="167" t="s">
        <v>257</v>
      </c>
      <c r="D74" s="148"/>
      <c r="E74" s="145"/>
      <c r="F74" s="145" t="s">
        <v>258</v>
      </c>
      <c r="J74" s="162"/>
      <c r="K74" s="162"/>
      <c r="L74" s="148"/>
      <c r="M74" s="162"/>
      <c r="N74" s="145"/>
      <c r="O74" s="162"/>
      <c r="U74" s="137"/>
      <c r="V74" s="26"/>
      <c r="W74" s="638" t="s">
        <v>203</v>
      </c>
      <c r="X74" s="639" t="s">
        <v>204</v>
      </c>
      <c r="Y74" s="640"/>
      <c r="Z74" s="378"/>
      <c r="AA74" s="379"/>
      <c r="AB74" s="382"/>
      <c r="AC74" s="383"/>
      <c r="AD74" s="168"/>
      <c r="AE74" s="168"/>
      <c r="AF74" s="382"/>
      <c r="AG74" s="388"/>
      <c r="AH74" s="391"/>
    </row>
    <row r="75" spans="1:35" ht="18" customHeight="1" x14ac:dyDescent="0.3">
      <c r="A75" s="26"/>
      <c r="B75" s="133"/>
      <c r="D75" s="148"/>
      <c r="F75" s="145" t="s">
        <v>259</v>
      </c>
      <c r="J75" s="162"/>
      <c r="K75" s="162"/>
      <c r="L75" s="148"/>
      <c r="M75" s="162"/>
      <c r="N75" s="145"/>
      <c r="O75" s="162"/>
      <c r="U75" s="137"/>
      <c r="V75" s="26"/>
      <c r="W75" s="641"/>
      <c r="X75" s="642"/>
      <c r="Y75" s="643"/>
      <c r="Z75" s="380"/>
      <c r="AA75" s="381"/>
      <c r="AB75" s="384"/>
      <c r="AC75" s="385"/>
      <c r="AD75" s="169"/>
      <c r="AE75" s="169"/>
      <c r="AF75" s="384"/>
      <c r="AG75" s="389"/>
      <c r="AH75" s="364"/>
    </row>
    <row r="76" spans="1:35" ht="18" customHeight="1" x14ac:dyDescent="0.3">
      <c r="A76" s="26"/>
      <c r="B76" s="133"/>
      <c r="D76" s="148"/>
      <c r="F76" s="145" t="s">
        <v>260</v>
      </c>
      <c r="J76" s="162"/>
      <c r="K76" s="162"/>
      <c r="L76" s="148"/>
      <c r="M76" s="162"/>
      <c r="N76" s="145"/>
      <c r="O76" s="162"/>
      <c r="U76" s="137"/>
      <c r="V76" s="26"/>
      <c r="W76" s="641"/>
      <c r="X76" s="644"/>
      <c r="Y76" s="645"/>
      <c r="Z76" s="380"/>
      <c r="AA76" s="381"/>
      <c r="AB76" s="386"/>
      <c r="AC76" s="387"/>
      <c r="AD76" s="170"/>
      <c r="AE76" s="170"/>
      <c r="AF76" s="386"/>
      <c r="AG76" s="390"/>
      <c r="AH76" s="364"/>
    </row>
    <row r="77" spans="1:35" ht="18" customHeight="1" x14ac:dyDescent="0.3">
      <c r="A77" s="26"/>
      <c r="B77" s="133"/>
      <c r="D77" s="148"/>
      <c r="F77" s="145" t="s">
        <v>261</v>
      </c>
      <c r="J77" s="162"/>
      <c r="K77" s="162"/>
      <c r="L77" s="162"/>
      <c r="M77" s="162"/>
      <c r="N77" s="145"/>
      <c r="O77" s="162"/>
      <c r="P77" s="145" t="s">
        <v>262</v>
      </c>
      <c r="U77" s="137"/>
      <c r="V77" s="26"/>
      <c r="W77" s="641"/>
      <c r="X77" s="646" t="s">
        <v>205</v>
      </c>
      <c r="Y77" s="647"/>
      <c r="Z77" s="350"/>
      <c r="AA77" s="351"/>
      <c r="AB77" s="352"/>
      <c r="AC77" s="353"/>
      <c r="AD77" s="171"/>
      <c r="AE77" s="171"/>
      <c r="AF77" s="358"/>
      <c r="AG77" s="359"/>
      <c r="AH77" s="364"/>
    </row>
    <row r="78" spans="1:35" ht="18" customHeight="1" x14ac:dyDescent="0.3">
      <c r="A78" s="26"/>
      <c r="B78" s="133"/>
      <c r="D78" s="148"/>
      <c r="F78" s="145" t="s">
        <v>263</v>
      </c>
      <c r="I78" s="162"/>
      <c r="J78" s="162"/>
      <c r="K78" s="162"/>
      <c r="L78" s="162"/>
      <c r="M78" s="162"/>
      <c r="N78" s="162"/>
      <c r="O78" s="162"/>
      <c r="P78" s="648" t="s">
        <v>280</v>
      </c>
      <c r="U78" s="137"/>
      <c r="V78" s="26"/>
      <c r="W78" s="641"/>
      <c r="X78" s="642"/>
      <c r="Y78" s="643"/>
      <c r="Z78" s="350"/>
      <c r="AA78" s="351"/>
      <c r="AB78" s="354"/>
      <c r="AC78" s="355"/>
      <c r="AD78" s="111"/>
      <c r="AE78" s="111"/>
      <c r="AF78" s="360"/>
      <c r="AG78" s="361"/>
      <c r="AH78" s="364"/>
    </row>
    <row r="79" spans="1:35" ht="18" customHeight="1" x14ac:dyDescent="0.3">
      <c r="A79" s="26"/>
      <c r="B79" s="133"/>
      <c r="D79" s="148"/>
      <c r="F79" s="172" t="s">
        <v>264</v>
      </c>
      <c r="G79" s="172"/>
      <c r="H79" s="172"/>
      <c r="I79" s="172"/>
      <c r="J79" s="172"/>
      <c r="K79" s="162"/>
      <c r="L79" s="162"/>
      <c r="M79" s="162"/>
      <c r="N79" s="162"/>
      <c r="O79" s="162"/>
      <c r="P79" s="162"/>
      <c r="U79" s="137"/>
      <c r="V79" s="26"/>
      <c r="W79" s="641"/>
      <c r="X79" s="642"/>
      <c r="Y79" s="643"/>
      <c r="Z79" s="350"/>
      <c r="AA79" s="351"/>
      <c r="AB79" s="354"/>
      <c r="AC79" s="355"/>
      <c r="AD79" s="111"/>
      <c r="AE79" s="111"/>
      <c r="AF79" s="360"/>
      <c r="AG79" s="361"/>
      <c r="AH79" s="173"/>
    </row>
    <row r="80" spans="1:35" ht="18" customHeight="1" thickBot="1" x14ac:dyDescent="0.35">
      <c r="A80" s="26"/>
      <c r="B80" s="150"/>
      <c r="C80" s="151"/>
      <c r="D80" s="151"/>
      <c r="E80" s="151"/>
      <c r="F80" s="152" t="s">
        <v>265</v>
      </c>
      <c r="G80" s="151"/>
      <c r="H80" s="151"/>
      <c r="I80" s="151"/>
      <c r="J80" s="151"/>
      <c r="K80" s="151"/>
      <c r="L80" s="151"/>
      <c r="M80" s="151"/>
      <c r="N80" s="151"/>
      <c r="O80" s="151"/>
      <c r="P80" s="151"/>
      <c r="Q80" s="151"/>
      <c r="R80" s="151"/>
      <c r="S80" s="151"/>
      <c r="T80" s="151"/>
      <c r="U80" s="154"/>
      <c r="V80" s="26"/>
      <c r="W80" s="641"/>
      <c r="X80" s="642"/>
      <c r="Y80" s="643"/>
      <c r="Z80" s="350"/>
      <c r="AA80" s="351"/>
      <c r="AB80" s="354"/>
      <c r="AC80" s="355"/>
      <c r="AD80" s="111"/>
      <c r="AE80" s="111"/>
      <c r="AF80" s="360"/>
      <c r="AG80" s="361"/>
      <c r="AH80" s="364" t="str">
        <f>IF(AH88=AH70,"BUDGET EQULIBRE","BUDGET NON EQUILIBRE")</f>
        <v>BUDGET NON EQUILIBRE</v>
      </c>
    </row>
    <row r="81" spans="1:235" ht="7.2" customHeight="1" thickBot="1" x14ac:dyDescent="0.35">
      <c r="A81" s="26"/>
      <c r="B81" s="26"/>
      <c r="C81" s="26"/>
      <c r="D81" s="26"/>
      <c r="E81" s="26"/>
      <c r="F81" s="26"/>
      <c r="G81" s="26"/>
      <c r="H81" s="26"/>
      <c r="I81" s="26"/>
      <c r="J81" s="26"/>
      <c r="K81" s="26"/>
      <c r="L81" s="26"/>
      <c r="M81" s="26"/>
      <c r="N81" s="26"/>
      <c r="O81" s="26"/>
      <c r="P81" s="26"/>
      <c r="Q81" s="26"/>
      <c r="R81" s="26"/>
      <c r="S81" s="26"/>
      <c r="T81" s="26"/>
      <c r="U81" s="26"/>
      <c r="V81" s="26"/>
      <c r="W81" s="641"/>
      <c r="X81" s="644"/>
      <c r="Y81" s="645"/>
      <c r="Z81" s="350"/>
      <c r="AA81" s="351"/>
      <c r="AB81" s="356"/>
      <c r="AC81" s="357"/>
      <c r="AD81" s="174"/>
      <c r="AE81" s="174"/>
      <c r="AF81" s="362"/>
      <c r="AG81" s="363"/>
      <c r="AH81" s="364"/>
    </row>
    <row r="82" spans="1:235" s="186" customFormat="1" ht="18.75" customHeight="1" x14ac:dyDescent="0.3">
      <c r="A82" s="26"/>
      <c r="B82" s="175"/>
      <c r="C82" s="176" t="s">
        <v>206</v>
      </c>
      <c r="D82" s="177"/>
      <c r="E82" s="177"/>
      <c r="F82" s="178"/>
      <c r="G82" s="178"/>
      <c r="H82" s="178"/>
      <c r="I82" s="178"/>
      <c r="J82" s="178"/>
      <c r="K82" s="178"/>
      <c r="L82" s="179"/>
      <c r="M82" s="178"/>
      <c r="N82" s="180" t="s">
        <v>207</v>
      </c>
      <c r="O82" s="181"/>
      <c r="P82" s="182"/>
      <c r="Q82" s="183"/>
      <c r="R82" s="182"/>
      <c r="S82" s="183"/>
      <c r="T82" s="183"/>
      <c r="U82" s="184"/>
      <c r="V82" s="26"/>
      <c r="W82" s="641"/>
      <c r="X82" s="649" t="s">
        <v>208</v>
      </c>
      <c r="Y82" s="650"/>
      <c r="Z82" s="342"/>
      <c r="AA82" s="343"/>
      <c r="AB82" s="344"/>
      <c r="AC82" s="345"/>
      <c r="AD82" s="185"/>
      <c r="AE82" s="185"/>
      <c r="AF82" s="344"/>
      <c r="AG82" s="348"/>
      <c r="AH82" s="173"/>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row>
    <row r="83" spans="1:235" s="145" customFormat="1" ht="8.25" customHeight="1" x14ac:dyDescent="0.3">
      <c r="A83" s="26"/>
      <c r="B83" s="187"/>
      <c r="C83" s="188"/>
      <c r="D83" s="115"/>
      <c r="E83" s="115"/>
      <c r="F83" s="189"/>
      <c r="G83" s="189"/>
      <c r="H83" s="189"/>
      <c r="I83" s="189"/>
      <c r="J83" s="189"/>
      <c r="K83" s="189"/>
      <c r="L83" s="190"/>
      <c r="M83" s="189"/>
      <c r="N83" s="191"/>
      <c r="O83" s="192"/>
      <c r="P83" s="191"/>
      <c r="Q83" s="193"/>
      <c r="R83" s="191"/>
      <c r="S83" s="193"/>
      <c r="T83" s="193"/>
      <c r="U83" s="194"/>
      <c r="V83" s="26"/>
      <c r="W83" s="641"/>
      <c r="X83" s="651"/>
      <c r="Y83" s="652"/>
      <c r="Z83" s="342"/>
      <c r="AA83" s="343"/>
      <c r="AB83" s="365"/>
      <c r="AC83" s="366"/>
      <c r="AD83" s="195"/>
      <c r="AE83" s="195"/>
      <c r="AF83" s="365"/>
      <c r="AG83" s="367"/>
      <c r="AH83" s="173"/>
    </row>
    <row r="84" spans="1:235" ht="18.75" customHeight="1" x14ac:dyDescent="0.3">
      <c r="A84" s="147"/>
      <c r="B84" s="196"/>
      <c r="C84" s="191" t="s">
        <v>209</v>
      </c>
      <c r="D84" s="193"/>
      <c r="E84" s="193"/>
      <c r="F84" s="193"/>
      <c r="G84" s="193"/>
      <c r="H84" s="653"/>
      <c r="I84" s="197"/>
      <c r="J84" s="323"/>
      <c r="K84" s="324"/>
      <c r="L84" s="197"/>
      <c r="M84" s="115"/>
      <c r="N84" s="198" t="s">
        <v>210</v>
      </c>
      <c r="O84" s="199"/>
      <c r="P84" s="193"/>
      <c r="Q84" s="193"/>
      <c r="R84" s="193"/>
      <c r="S84" s="193"/>
      <c r="T84" s="193"/>
      <c r="U84" s="200"/>
      <c r="V84" s="147"/>
      <c r="W84" s="641"/>
      <c r="X84" s="654" t="s">
        <v>211</v>
      </c>
      <c r="Y84" s="655"/>
      <c r="Z84" s="342"/>
      <c r="AA84" s="343"/>
      <c r="AB84" s="344"/>
      <c r="AC84" s="345"/>
      <c r="AD84" s="185"/>
      <c r="AE84" s="185"/>
      <c r="AF84" s="344"/>
      <c r="AG84" s="348"/>
      <c r="AH84" s="173"/>
    </row>
    <row r="85" spans="1:235" ht="8.25" customHeight="1" x14ac:dyDescent="0.3">
      <c r="A85" s="26"/>
      <c r="B85" s="196"/>
      <c r="C85" s="321"/>
      <c r="D85" s="321"/>
      <c r="E85" s="321"/>
      <c r="F85" s="321"/>
      <c r="G85" s="321"/>
      <c r="H85" s="321"/>
      <c r="I85" s="201"/>
      <c r="J85" s="201"/>
      <c r="K85" s="115"/>
      <c r="L85" s="197"/>
      <c r="M85" s="202"/>
      <c r="N85" s="203"/>
      <c r="O85" s="203"/>
      <c r="P85" s="203"/>
      <c r="Q85" s="203"/>
      <c r="R85" s="203"/>
      <c r="S85" s="203"/>
      <c r="T85" s="203"/>
      <c r="U85" s="200"/>
      <c r="V85" s="26"/>
      <c r="W85" s="641"/>
      <c r="X85" s="656"/>
      <c r="Y85" s="657"/>
      <c r="Z85" s="342"/>
      <c r="AA85" s="343"/>
      <c r="AB85" s="346"/>
      <c r="AC85" s="347"/>
      <c r="AD85" s="138"/>
      <c r="AE85" s="138"/>
      <c r="AF85" s="346"/>
      <c r="AG85" s="349"/>
      <c r="AH85" s="173"/>
    </row>
    <row r="86" spans="1:235" ht="18.75" customHeight="1" x14ac:dyDescent="0.3">
      <c r="A86" s="26"/>
      <c r="B86" s="196"/>
      <c r="C86" s="322" t="s">
        <v>281</v>
      </c>
      <c r="D86" s="322"/>
      <c r="E86" s="322"/>
      <c r="F86" s="322"/>
      <c r="G86" s="322"/>
      <c r="H86" s="322"/>
      <c r="I86" s="201"/>
      <c r="J86" s="323"/>
      <c r="K86" s="324"/>
      <c r="L86" s="190"/>
      <c r="M86" s="115"/>
      <c r="N86" s="193"/>
      <c r="O86" s="199"/>
      <c r="P86" s="199" t="s">
        <v>212</v>
      </c>
      <c r="Q86" s="193"/>
      <c r="R86" s="198"/>
      <c r="S86" s="298"/>
      <c r="T86" s="299"/>
      <c r="U86" s="200"/>
      <c r="V86" s="26"/>
      <c r="W86" s="641"/>
      <c r="X86" s="658" t="s">
        <v>213</v>
      </c>
      <c r="Y86" s="659"/>
      <c r="Z86" s="336"/>
      <c r="AA86" s="337"/>
      <c r="AB86" s="332"/>
      <c r="AC86" s="340"/>
      <c r="AD86" s="204"/>
      <c r="AE86" s="204"/>
      <c r="AF86" s="332"/>
      <c r="AG86" s="333"/>
      <c r="AH86" s="173"/>
      <c r="AK86" s="205"/>
      <c r="AL86" s="205"/>
      <c r="AM86" s="205"/>
    </row>
    <row r="87" spans="1:235" ht="8.25" customHeight="1" thickBot="1" x14ac:dyDescent="0.35">
      <c r="A87" s="26"/>
      <c r="B87" s="196"/>
      <c r="C87" s="321"/>
      <c r="D87" s="321"/>
      <c r="E87" s="321"/>
      <c r="F87" s="321"/>
      <c r="G87" s="321"/>
      <c r="H87" s="321"/>
      <c r="I87" s="206"/>
      <c r="J87" s="201"/>
      <c r="K87" s="115"/>
      <c r="L87" s="190"/>
      <c r="M87" s="193"/>
      <c r="N87" s="193"/>
      <c r="O87" s="193"/>
      <c r="P87" s="207"/>
      <c r="Q87" s="193"/>
      <c r="R87" s="198"/>
      <c r="S87" s="193"/>
      <c r="T87" s="193"/>
      <c r="U87" s="200"/>
      <c r="V87" s="26"/>
      <c r="W87" s="641"/>
      <c r="X87" s="660"/>
      <c r="Y87" s="661"/>
      <c r="Z87" s="338"/>
      <c r="AA87" s="339"/>
      <c r="AB87" s="334"/>
      <c r="AC87" s="341"/>
      <c r="AD87" s="208"/>
      <c r="AE87" s="208"/>
      <c r="AF87" s="334"/>
      <c r="AG87" s="335"/>
      <c r="AH87" s="209"/>
    </row>
    <row r="88" spans="1:235" ht="18.75" customHeight="1" x14ac:dyDescent="0.3">
      <c r="A88" s="26"/>
      <c r="B88" s="196"/>
      <c r="C88" s="322" t="s">
        <v>214</v>
      </c>
      <c r="D88" s="322"/>
      <c r="E88" s="322"/>
      <c r="F88" s="322"/>
      <c r="G88" s="322"/>
      <c r="H88" s="322"/>
      <c r="I88" s="206"/>
      <c r="J88" s="323"/>
      <c r="K88" s="324"/>
      <c r="L88" s="190"/>
      <c r="M88" s="193"/>
      <c r="N88" s="193"/>
      <c r="O88" s="193"/>
      <c r="P88" s="192" t="s">
        <v>215</v>
      </c>
      <c r="Q88" s="193"/>
      <c r="R88" s="193"/>
      <c r="S88" s="298"/>
      <c r="T88" s="299"/>
      <c r="U88" s="200"/>
      <c r="V88" s="26"/>
      <c r="W88" s="641"/>
      <c r="X88" s="662" t="s">
        <v>216</v>
      </c>
      <c r="Y88" s="663"/>
      <c r="Z88" s="664">
        <f>SUM(Z74:AA87)</f>
        <v>0</v>
      </c>
      <c r="AA88" s="665"/>
      <c r="AB88" s="666">
        <f>SUM(AB74:AC87)</f>
        <v>0</v>
      </c>
      <c r="AC88" s="667"/>
      <c r="AD88" s="666">
        <f>SUM(AD74:AE87)</f>
        <v>0</v>
      </c>
      <c r="AE88" s="667"/>
      <c r="AF88" s="666">
        <f>SUM(AF74:AG87)</f>
        <v>0</v>
      </c>
      <c r="AG88" s="667"/>
      <c r="AH88" s="668">
        <f>SUM(Z88:AG90)</f>
        <v>0</v>
      </c>
      <c r="AI88" s="210"/>
    </row>
    <row r="89" spans="1:235" ht="8.25" customHeight="1" x14ac:dyDescent="0.3">
      <c r="A89" s="26"/>
      <c r="B89" s="196"/>
      <c r="C89" s="321"/>
      <c r="D89" s="321"/>
      <c r="E89" s="321"/>
      <c r="F89" s="321"/>
      <c r="G89" s="321"/>
      <c r="H89" s="321"/>
      <c r="I89" s="206"/>
      <c r="J89" s="206"/>
      <c r="K89" s="193"/>
      <c r="L89" s="211"/>
      <c r="M89" s="193"/>
      <c r="N89" s="193"/>
      <c r="O89" s="193"/>
      <c r="P89" s="193"/>
      <c r="Q89" s="193"/>
      <c r="R89" s="193"/>
      <c r="S89" s="193"/>
      <c r="T89" s="193"/>
      <c r="U89" s="200"/>
      <c r="V89" s="26"/>
      <c r="W89" s="641"/>
      <c r="X89" s="669"/>
      <c r="Y89" s="670"/>
      <c r="Z89" s="671"/>
      <c r="AA89" s="672"/>
      <c r="AB89" s="673"/>
      <c r="AC89" s="674"/>
      <c r="AD89" s="673"/>
      <c r="AE89" s="674"/>
      <c r="AF89" s="673"/>
      <c r="AG89" s="674"/>
      <c r="AH89" s="675"/>
      <c r="AI89" s="210"/>
    </row>
    <row r="90" spans="1:235" ht="18.75" customHeight="1" thickBot="1" x14ac:dyDescent="0.35">
      <c r="A90" s="26"/>
      <c r="B90" s="196"/>
      <c r="C90" s="322" t="s">
        <v>217</v>
      </c>
      <c r="D90" s="322"/>
      <c r="E90" s="322"/>
      <c r="F90" s="322"/>
      <c r="G90" s="322"/>
      <c r="H90" s="322"/>
      <c r="I90" s="206"/>
      <c r="J90" s="323"/>
      <c r="K90" s="324"/>
      <c r="L90" s="190"/>
      <c r="M90" s="193"/>
      <c r="N90" s="193"/>
      <c r="O90" s="193"/>
      <c r="P90" s="192" t="s">
        <v>218</v>
      </c>
      <c r="Q90" s="193"/>
      <c r="R90" s="193"/>
      <c r="S90" s="298"/>
      <c r="T90" s="299"/>
      <c r="U90" s="200"/>
      <c r="V90" s="26"/>
      <c r="W90" s="676"/>
      <c r="X90" s="677"/>
      <c r="Y90" s="678"/>
      <c r="Z90" s="679"/>
      <c r="AA90" s="680"/>
      <c r="AB90" s="681"/>
      <c r="AC90" s="682"/>
      <c r="AD90" s="681"/>
      <c r="AE90" s="682"/>
      <c r="AF90" s="681"/>
      <c r="AG90" s="682"/>
      <c r="AH90" s="683"/>
      <c r="AI90" s="212"/>
      <c r="AJ90" s="212"/>
      <c r="AK90" s="212"/>
      <c r="AL90" s="212"/>
      <c r="AM90" s="212"/>
      <c r="AN90" s="212"/>
    </row>
    <row r="91" spans="1:235" ht="8.25" customHeight="1" x14ac:dyDescent="0.3">
      <c r="A91" s="26"/>
      <c r="B91" s="196"/>
      <c r="C91" s="191"/>
      <c r="D91" s="191"/>
      <c r="E91" s="191"/>
      <c r="F91" s="191"/>
      <c r="G91" s="191"/>
      <c r="H91" s="191"/>
      <c r="I91" s="206"/>
      <c r="J91" s="206"/>
      <c r="K91" s="115"/>
      <c r="L91" s="190"/>
      <c r="M91" s="193"/>
      <c r="N91" s="193"/>
      <c r="O91" s="193"/>
      <c r="P91" s="193"/>
      <c r="Q91" s="193"/>
      <c r="R91" s="193"/>
      <c r="S91" s="193"/>
      <c r="T91" s="193"/>
      <c r="U91" s="200"/>
      <c r="V91" s="26"/>
      <c r="W91" s="213"/>
      <c r="X91" s="26"/>
      <c r="Y91" s="27"/>
      <c r="Z91" s="26"/>
      <c r="AA91" s="26"/>
      <c r="AB91" s="26"/>
      <c r="AC91" s="26"/>
      <c r="AD91" s="26"/>
      <c r="AE91" s="26"/>
      <c r="AF91" s="26"/>
      <c r="AG91" s="26"/>
      <c r="AH91" s="26"/>
    </row>
    <row r="92" spans="1:235" ht="18.75" customHeight="1" x14ac:dyDescent="0.3">
      <c r="A92" s="26"/>
      <c r="B92" s="196"/>
      <c r="C92" s="684" t="s">
        <v>219</v>
      </c>
      <c r="D92" s="684"/>
      <c r="E92" s="684"/>
      <c r="F92" s="684"/>
      <c r="G92" s="684"/>
      <c r="H92" s="684"/>
      <c r="I92" s="206"/>
      <c r="J92" s="206"/>
      <c r="K92" s="193"/>
      <c r="L92" s="190"/>
      <c r="M92" s="193"/>
      <c r="N92" s="214" t="s">
        <v>220</v>
      </c>
      <c r="O92" s="193"/>
      <c r="P92" s="193"/>
      <c r="Q92" s="193"/>
      <c r="R92" s="193" t="s">
        <v>221</v>
      </c>
      <c r="S92" s="193"/>
      <c r="T92" s="193"/>
      <c r="U92" s="200"/>
      <c r="V92" s="26"/>
      <c r="W92" s="215"/>
      <c r="X92" s="147"/>
      <c r="Y92" s="27"/>
      <c r="Z92" s="325" t="str">
        <f>IF(Z70=Z88," ","BUDGET NON EQUILIBRE")</f>
        <v>BUDGET NON EQUILIBRE</v>
      </c>
      <c r="AA92" s="325"/>
      <c r="AB92" s="325" t="str">
        <f>IF(AB70=AB88," ","BUDGET NON EQUILIBRE")</f>
        <v>BUDGET NON EQUILIBRE</v>
      </c>
      <c r="AC92" s="325"/>
      <c r="AD92" s="216"/>
      <c r="AE92" s="216"/>
      <c r="AF92" s="325" t="str">
        <f>IF(AF70=AF88," ","BUDGET NON EQUILIBRE")</f>
        <v xml:space="preserve"> </v>
      </c>
      <c r="AG92" s="325"/>
      <c r="AH92" s="147"/>
    </row>
    <row r="93" spans="1:235" ht="16.2" customHeight="1" x14ac:dyDescent="0.3">
      <c r="A93" s="26"/>
      <c r="B93" s="196"/>
      <c r="C93" s="326"/>
      <c r="D93" s="327"/>
      <c r="E93" s="327"/>
      <c r="F93" s="327"/>
      <c r="G93" s="327"/>
      <c r="H93" s="328"/>
      <c r="I93" s="206"/>
      <c r="J93" s="206"/>
      <c r="K93" s="193"/>
      <c r="L93" s="211"/>
      <c r="M93" s="193"/>
      <c r="N93" s="193"/>
      <c r="O93" s="193"/>
      <c r="P93" s="193"/>
      <c r="Q93" s="189"/>
      <c r="R93" s="115" t="s">
        <v>222</v>
      </c>
      <c r="S93" s="115"/>
      <c r="T93" s="115"/>
      <c r="U93" s="200"/>
      <c r="V93" s="26"/>
      <c r="W93" s="215"/>
      <c r="X93" s="26"/>
      <c r="Y93" s="27"/>
      <c r="Z93" s="325"/>
      <c r="AA93" s="325"/>
      <c r="AB93" s="325"/>
      <c r="AC93" s="325"/>
      <c r="AD93" s="216"/>
      <c r="AE93" s="216"/>
      <c r="AF93" s="325"/>
      <c r="AG93" s="325"/>
      <c r="AH93" s="26"/>
    </row>
    <row r="94" spans="1:235" ht="16.2" customHeight="1" x14ac:dyDescent="0.3">
      <c r="A94" s="26"/>
      <c r="B94" s="196"/>
      <c r="C94" s="329"/>
      <c r="D94" s="330"/>
      <c r="E94" s="330"/>
      <c r="F94" s="330"/>
      <c r="G94" s="330"/>
      <c r="H94" s="331"/>
      <c r="I94" s="115"/>
      <c r="J94" s="115"/>
      <c r="K94" s="115"/>
      <c r="L94" s="197"/>
      <c r="M94" s="115"/>
      <c r="N94" s="115"/>
      <c r="O94" s="193" t="s">
        <v>223</v>
      </c>
      <c r="P94" s="115"/>
      <c r="Q94" s="115"/>
      <c r="R94" s="115"/>
      <c r="S94" s="115"/>
      <c r="T94" s="115"/>
      <c r="U94" s="200"/>
      <c r="V94" s="26"/>
      <c r="W94" s="215"/>
      <c r="X94" s="26"/>
      <c r="Y94" s="26"/>
      <c r="Z94" s="325"/>
      <c r="AA94" s="325"/>
      <c r="AB94" s="325"/>
      <c r="AC94" s="325"/>
      <c r="AD94" s="216"/>
      <c r="AE94" s="216"/>
      <c r="AF94" s="325"/>
      <c r="AG94" s="325"/>
      <c r="AH94" s="26"/>
    </row>
    <row r="95" spans="1:235" ht="16.2" customHeight="1" x14ac:dyDescent="0.3">
      <c r="A95" s="26"/>
      <c r="B95" s="196"/>
      <c r="C95" s="115"/>
      <c r="D95" s="115"/>
      <c r="E95" s="115"/>
      <c r="F95" s="193"/>
      <c r="G95" s="115"/>
      <c r="H95" s="115"/>
      <c r="I95" s="115"/>
      <c r="J95" s="115"/>
      <c r="K95" s="115"/>
      <c r="L95" s="115"/>
      <c r="M95" s="217"/>
      <c r="N95" s="115"/>
      <c r="O95" s="303"/>
      <c r="P95" s="304"/>
      <c r="Q95" s="304"/>
      <c r="R95" s="304"/>
      <c r="S95" s="304"/>
      <c r="T95" s="305"/>
      <c r="U95" s="200"/>
      <c r="V95" s="26"/>
      <c r="W95" s="218" t="s">
        <v>224</v>
      </c>
      <c r="X95" s="219" t="s">
        <v>225</v>
      </c>
      <c r="Y95" s="312" t="s">
        <v>226</v>
      </c>
      <c r="Z95" s="313"/>
      <c r="AA95" s="313"/>
      <c r="AB95" s="313"/>
      <c r="AC95" s="314"/>
      <c r="AD95" s="220"/>
      <c r="AE95" s="220"/>
      <c r="AF95" s="26"/>
      <c r="AG95" s="26"/>
      <c r="AH95" s="26"/>
    </row>
    <row r="96" spans="1:235" ht="16.2" customHeight="1" x14ac:dyDescent="0.3">
      <c r="A96" s="26"/>
      <c r="B96" s="196"/>
      <c r="C96" s="115"/>
      <c r="D96" s="115"/>
      <c r="E96" s="115"/>
      <c r="F96" s="193"/>
      <c r="G96" s="115"/>
      <c r="H96" s="193"/>
      <c r="I96" s="115"/>
      <c r="J96" s="115"/>
      <c r="K96" s="115"/>
      <c r="L96" s="115"/>
      <c r="M96" s="217"/>
      <c r="N96" s="115"/>
      <c r="O96" s="306"/>
      <c r="P96" s="307"/>
      <c r="Q96" s="307"/>
      <c r="R96" s="307"/>
      <c r="S96" s="307"/>
      <c r="T96" s="308"/>
      <c r="U96" s="200"/>
      <c r="V96" s="26"/>
      <c r="W96" s="26"/>
      <c r="X96" s="26"/>
      <c r="Y96" s="315"/>
      <c r="Z96" s="316"/>
      <c r="AA96" s="316"/>
      <c r="AB96" s="316"/>
      <c r="AC96" s="317"/>
      <c r="AD96" s="220"/>
      <c r="AE96" s="220"/>
      <c r="AF96" s="221"/>
      <c r="AG96" s="221"/>
      <c r="AH96" s="221"/>
    </row>
    <row r="97" spans="1:34" ht="16.2" customHeight="1" thickBot="1" x14ac:dyDescent="0.35">
      <c r="A97" s="26"/>
      <c r="B97" s="222"/>
      <c r="C97" s="223" t="s">
        <v>227</v>
      </c>
      <c r="D97" s="223" t="s">
        <v>228</v>
      </c>
      <c r="E97" s="223" t="s">
        <v>229</v>
      </c>
      <c r="F97" s="223"/>
      <c r="G97" s="224"/>
      <c r="H97" s="224"/>
      <c r="I97" s="225"/>
      <c r="J97" s="225"/>
      <c r="K97" s="225"/>
      <c r="L97" s="225"/>
      <c r="M97" s="217"/>
      <c r="N97" s="115"/>
      <c r="O97" s="309"/>
      <c r="P97" s="310"/>
      <c r="Q97" s="310"/>
      <c r="R97" s="310"/>
      <c r="S97" s="310"/>
      <c r="T97" s="311"/>
      <c r="U97" s="200"/>
      <c r="V97" s="26"/>
      <c r="W97" s="26"/>
      <c r="X97" s="318" t="s">
        <v>230</v>
      </c>
      <c r="Y97" s="318"/>
      <c r="Z97" s="227"/>
      <c r="AA97" s="227"/>
      <c r="AB97" s="227"/>
      <c r="AC97" s="221"/>
      <c r="AD97" s="221"/>
      <c r="AE97" s="221"/>
      <c r="AF97" s="221"/>
      <c r="AG97" s="221"/>
      <c r="AH97" s="221"/>
    </row>
    <row r="98" spans="1:34" ht="16.2" customHeight="1" x14ac:dyDescent="0.3">
      <c r="A98" s="26"/>
      <c r="B98" s="228"/>
      <c r="C98" s="229" t="s">
        <v>231</v>
      </c>
      <c r="D98" s="230" t="s">
        <v>232</v>
      </c>
      <c r="E98" s="231"/>
      <c r="F98" s="231"/>
      <c r="G98" s="232"/>
      <c r="H98" s="232"/>
      <c r="I98" s="319"/>
      <c r="J98" s="319"/>
      <c r="K98" s="319"/>
      <c r="L98" s="233"/>
      <c r="M98" s="234"/>
      <c r="N98" s="115"/>
      <c r="O98" s="115"/>
      <c r="P98" s="115"/>
      <c r="Q98" s="115"/>
      <c r="R98" s="115"/>
      <c r="S98" s="115"/>
      <c r="T98" s="115"/>
      <c r="U98" s="200"/>
      <c r="V98" s="26"/>
      <c r="W98" s="26"/>
      <c r="X98" s="235" t="s">
        <v>233</v>
      </c>
      <c r="Y98" s="236"/>
      <c r="Z98" s="26"/>
      <c r="AA98" s="26"/>
      <c r="AB98" s="26"/>
      <c r="AC98" s="26"/>
      <c r="AD98" s="26"/>
      <c r="AE98" s="26"/>
      <c r="AF98" s="26"/>
      <c r="AG98" s="26"/>
      <c r="AH98" s="219"/>
    </row>
    <row r="99" spans="1:34" ht="16.2" customHeight="1" x14ac:dyDescent="0.3">
      <c r="A99" s="26"/>
      <c r="B99" s="237"/>
      <c r="C99" s="238" t="s">
        <v>234</v>
      </c>
      <c r="D99" s="239" t="s">
        <v>266</v>
      </c>
      <c r="E99" s="231"/>
      <c r="F99" s="231"/>
      <c r="G99" s="231"/>
      <c r="H99" s="231"/>
      <c r="I99" s="320"/>
      <c r="J99" s="320"/>
      <c r="K99" s="320"/>
      <c r="L99" s="240"/>
      <c r="M99" s="234"/>
      <c r="N99" s="198" t="s">
        <v>235</v>
      </c>
      <c r="O99" s="115"/>
      <c r="P99" s="198"/>
      <c r="Q99" s="115"/>
      <c r="R99" s="115"/>
      <c r="S99" s="298"/>
      <c r="T99" s="299"/>
      <c r="U99" s="200"/>
      <c r="V99" s="26"/>
      <c r="W99" s="26"/>
      <c r="X99" s="235"/>
      <c r="Y99" s="26"/>
      <c r="Z99" s="26"/>
      <c r="AA99" s="26"/>
      <c r="AB99" s="26"/>
      <c r="AC99" s="26"/>
      <c r="AD99" s="26"/>
      <c r="AE99" s="26"/>
      <c r="AF99" s="26"/>
      <c r="AG99" s="26"/>
      <c r="AH99" s="226"/>
    </row>
    <row r="100" spans="1:34" ht="16.2" customHeight="1" x14ac:dyDescent="0.3">
      <c r="A100" s="26"/>
      <c r="B100" s="237"/>
      <c r="C100" s="238" t="s">
        <v>236</v>
      </c>
      <c r="D100" s="239" t="s">
        <v>237</v>
      </c>
      <c r="E100" s="231"/>
      <c r="F100" s="231"/>
      <c r="G100" s="231"/>
      <c r="H100" s="231"/>
      <c r="I100" s="241"/>
      <c r="J100" s="241"/>
      <c r="K100" s="241"/>
      <c r="L100" s="240"/>
      <c r="M100" s="217"/>
      <c r="N100" s="115"/>
      <c r="O100" s="115"/>
      <c r="P100" s="115" t="s">
        <v>238</v>
      </c>
      <c r="Q100" s="115"/>
      <c r="R100" s="115"/>
      <c r="S100" s="298"/>
      <c r="T100" s="299"/>
      <c r="U100" s="200"/>
      <c r="V100" s="26"/>
      <c r="W100" s="26"/>
      <c r="X100" s="300" t="s">
        <v>239</v>
      </c>
      <c r="Y100" s="300"/>
      <c r="Z100" s="85"/>
      <c r="AA100" s="85"/>
      <c r="AB100" s="242" t="s">
        <v>240</v>
      </c>
      <c r="AC100" s="220"/>
      <c r="AD100" s="220"/>
      <c r="AE100" s="220"/>
      <c r="AF100" s="220"/>
      <c r="AG100" s="220"/>
      <c r="AH100" s="226"/>
    </row>
    <row r="101" spans="1:34" ht="15" customHeight="1" x14ac:dyDescent="0.3">
      <c r="A101" s="26"/>
      <c r="B101" s="237"/>
      <c r="C101" s="231"/>
      <c r="D101" s="239" t="s">
        <v>241</v>
      </c>
      <c r="E101" s="231"/>
      <c r="F101" s="231"/>
      <c r="G101" s="231"/>
      <c r="H101" s="243"/>
      <c r="I101" s="231"/>
      <c r="J101" s="231"/>
      <c r="K101" s="231"/>
      <c r="L101" s="240"/>
      <c r="M101" s="217"/>
      <c r="N101" s="115"/>
      <c r="O101" s="115"/>
      <c r="P101" s="115" t="s">
        <v>242</v>
      </c>
      <c r="Q101" s="115"/>
      <c r="R101" s="115"/>
      <c r="S101" s="298"/>
      <c r="T101" s="299"/>
      <c r="U101" s="200"/>
      <c r="V101" s="26"/>
      <c r="W101" s="26"/>
      <c r="X101" s="300"/>
      <c r="Y101" s="300"/>
      <c r="Z101" s="26"/>
      <c r="AA101" s="85"/>
      <c r="AB101" s="220"/>
      <c r="AC101" s="220"/>
      <c r="AD101" s="220"/>
      <c r="AE101" s="220"/>
      <c r="AF101" s="220"/>
      <c r="AG101" s="220"/>
      <c r="AH101" s="26"/>
    </row>
    <row r="102" spans="1:34" ht="16.5" customHeight="1" thickBot="1" x14ac:dyDescent="0.35">
      <c r="A102" s="26"/>
      <c r="B102" s="244"/>
      <c r="C102" s="231"/>
      <c r="D102" s="239" t="s">
        <v>243</v>
      </c>
      <c r="E102" s="231"/>
      <c r="F102" s="231"/>
      <c r="G102" s="231"/>
      <c r="H102" s="243"/>
      <c r="I102" s="231"/>
      <c r="J102" s="231"/>
      <c r="K102" s="231"/>
      <c r="L102" s="245"/>
      <c r="M102" s="246"/>
      <c r="N102" s="225"/>
      <c r="O102" s="225"/>
      <c r="P102" s="225"/>
      <c r="Q102" s="225"/>
      <c r="R102" s="225"/>
      <c r="S102" s="225"/>
      <c r="T102" s="225"/>
      <c r="U102" s="247"/>
      <c r="V102" s="26"/>
      <c r="W102" s="26"/>
      <c r="X102" s="26"/>
      <c r="Y102" s="236"/>
      <c r="Z102" s="85"/>
      <c r="AA102" s="26"/>
      <c r="AB102" s="26"/>
      <c r="AC102" s="26"/>
      <c r="AD102" s="26"/>
      <c r="AE102" s="26"/>
      <c r="AF102" s="26"/>
      <c r="AG102" s="26"/>
      <c r="AH102" s="26"/>
    </row>
    <row r="103" spans="1:34" ht="10.5" customHeight="1" x14ac:dyDescent="0.3">
      <c r="A103" s="26"/>
      <c r="B103" s="26"/>
      <c r="C103" s="26"/>
      <c r="D103" s="26"/>
      <c r="E103" s="248"/>
      <c r="F103" s="248"/>
      <c r="G103" s="248"/>
      <c r="H103" s="249"/>
      <c r="I103" s="249"/>
      <c r="J103" s="249"/>
      <c r="K103" s="249"/>
      <c r="L103" s="26"/>
      <c r="M103" s="26"/>
      <c r="N103" s="26"/>
      <c r="O103" s="26"/>
      <c r="P103" s="26"/>
      <c r="Q103" s="26"/>
      <c r="R103" s="26"/>
      <c r="S103" s="26"/>
      <c r="T103" s="26"/>
      <c r="U103" s="26"/>
      <c r="V103" s="26"/>
      <c r="W103" s="26"/>
      <c r="X103" s="26"/>
      <c r="Y103" s="27"/>
      <c r="Z103" s="26"/>
      <c r="AA103" s="147"/>
      <c r="AB103" s="26"/>
      <c r="AC103" s="26"/>
      <c r="AD103" s="26"/>
      <c r="AE103" s="26"/>
      <c r="AF103" s="26"/>
      <c r="AG103" s="26"/>
      <c r="AH103" s="26"/>
    </row>
    <row r="104" spans="1:34" ht="15" customHeight="1" x14ac:dyDescent="0.3">
      <c r="E104" s="250"/>
      <c r="F104" s="212"/>
      <c r="G104" s="212"/>
      <c r="H104" s="251"/>
      <c r="I104" s="252"/>
      <c r="J104" s="253"/>
      <c r="K104" s="253"/>
      <c r="L104" s="254"/>
      <c r="M104" s="254"/>
      <c r="N104" s="254"/>
      <c r="O104" s="254"/>
      <c r="P104" s="301"/>
      <c r="Q104" s="301"/>
      <c r="R104" s="301"/>
      <c r="S104" s="301"/>
      <c r="T104" s="301"/>
      <c r="W104" s="26"/>
      <c r="X104" s="26"/>
      <c r="Y104" s="27"/>
      <c r="Z104" s="147"/>
      <c r="AA104" s="26"/>
      <c r="AB104" s="147"/>
      <c r="AC104" s="147"/>
      <c r="AD104" s="147"/>
      <c r="AE104" s="147"/>
      <c r="AF104" s="147"/>
      <c r="AG104" s="147"/>
      <c r="AH104" s="26"/>
    </row>
    <row r="105" spans="1:34" ht="15" customHeight="1" x14ac:dyDescent="0.3">
      <c r="E105" s="255"/>
      <c r="F105" s="255"/>
      <c r="G105" s="255"/>
      <c r="H105" s="255"/>
      <c r="I105" s="255"/>
      <c r="J105" s="255"/>
      <c r="K105" s="255"/>
      <c r="L105" s="253"/>
      <c r="M105" s="253"/>
      <c r="N105" s="253"/>
      <c r="O105" s="253"/>
      <c r="P105" s="253"/>
      <c r="Q105" s="256"/>
      <c r="R105" s="302"/>
      <c r="S105" s="302"/>
      <c r="T105" s="302"/>
      <c r="U105" s="302"/>
      <c r="W105" s="26"/>
      <c r="X105" s="26"/>
      <c r="Y105" s="26"/>
      <c r="Z105" s="26"/>
      <c r="AA105" s="26"/>
      <c r="AB105" s="26"/>
      <c r="AC105" s="26"/>
      <c r="AD105" s="26"/>
      <c r="AE105" s="26"/>
      <c r="AF105" s="26"/>
      <c r="AG105" s="26"/>
      <c r="AH105" s="26"/>
    </row>
    <row r="106" spans="1:34" ht="15" customHeight="1" x14ac:dyDescent="0.3">
      <c r="B106" s="255"/>
      <c r="C106" s="255"/>
      <c r="D106" s="255"/>
      <c r="E106" s="255"/>
      <c r="F106" s="255"/>
      <c r="G106" s="255"/>
      <c r="H106" s="255"/>
      <c r="I106" s="255"/>
      <c r="J106" s="255"/>
      <c r="K106" s="255"/>
      <c r="L106" s="255"/>
      <c r="M106" s="255"/>
      <c r="N106" s="255"/>
      <c r="O106" s="255"/>
      <c r="P106" s="255"/>
      <c r="Q106" s="255"/>
      <c r="R106" s="255"/>
      <c r="S106" s="255"/>
      <c r="T106" s="255"/>
      <c r="U106" s="255"/>
      <c r="V106" s="257"/>
      <c r="W106" s="26"/>
      <c r="X106" s="26"/>
      <c r="Y106" s="26"/>
      <c r="Z106" s="26"/>
      <c r="AA106" s="26"/>
      <c r="AB106" s="26"/>
      <c r="AC106" s="26"/>
      <c r="AD106" s="26"/>
      <c r="AE106" s="26"/>
      <c r="AF106" s="26"/>
      <c r="AG106" s="26"/>
      <c r="AH106" s="26"/>
    </row>
    <row r="107" spans="1:34" ht="15" customHeight="1" x14ac:dyDescent="0.3">
      <c r="B107" s="255"/>
      <c r="C107" s="255"/>
      <c r="D107" s="255"/>
      <c r="E107" s="255"/>
      <c r="F107" s="255"/>
      <c r="G107" s="255"/>
      <c r="H107" s="255"/>
      <c r="I107" s="255"/>
      <c r="J107" s="255"/>
      <c r="K107" s="255"/>
      <c r="L107" s="255"/>
      <c r="M107" s="255"/>
      <c r="N107" s="255"/>
      <c r="O107" s="255"/>
      <c r="P107" s="255"/>
      <c r="Q107" s="255"/>
      <c r="R107" s="255"/>
      <c r="S107" s="255"/>
      <c r="T107" s="255"/>
      <c r="U107" s="255"/>
      <c r="V107" s="258"/>
      <c r="W107" s="26"/>
      <c r="X107" s="26"/>
      <c r="Y107" s="27"/>
      <c r="Z107" s="26"/>
      <c r="AA107" s="26"/>
      <c r="AB107" s="26"/>
      <c r="AC107" s="26"/>
      <c r="AD107" s="26"/>
      <c r="AE107" s="26"/>
      <c r="AF107" s="26"/>
      <c r="AG107" s="26"/>
      <c r="AH107" s="26"/>
    </row>
    <row r="108" spans="1:34" ht="15" customHeight="1" x14ac:dyDescent="0.3">
      <c r="B108" s="255"/>
      <c r="C108" s="255"/>
      <c r="D108" s="255"/>
      <c r="E108" s="255"/>
      <c r="F108" s="255"/>
      <c r="G108" s="255"/>
      <c r="H108" s="255"/>
      <c r="I108" s="255"/>
      <c r="J108" s="255"/>
      <c r="K108" s="255"/>
      <c r="L108" s="255"/>
      <c r="M108" s="255"/>
      <c r="N108" s="255"/>
      <c r="O108" s="255"/>
      <c r="P108" s="255"/>
      <c r="Q108" s="255"/>
      <c r="R108" s="255"/>
      <c r="S108" s="255"/>
      <c r="T108" s="255"/>
      <c r="U108" s="255"/>
      <c r="V108" s="259"/>
      <c r="X108" s="145"/>
    </row>
    <row r="109" spans="1:34" ht="15" customHeight="1" x14ac:dyDescent="0.3">
      <c r="B109" s="255"/>
      <c r="C109" s="255"/>
      <c r="D109" s="255"/>
      <c r="E109" s="255"/>
      <c r="F109" s="255"/>
      <c r="G109" s="255"/>
      <c r="H109" s="255"/>
      <c r="I109" s="255"/>
      <c r="J109" s="255"/>
      <c r="K109" s="255"/>
      <c r="L109" s="255"/>
      <c r="M109" s="255"/>
      <c r="N109" s="255"/>
      <c r="O109" s="255"/>
      <c r="P109" s="255"/>
      <c r="Q109" s="255"/>
      <c r="R109" s="255"/>
      <c r="S109" s="255"/>
      <c r="T109" s="255"/>
      <c r="U109" s="255"/>
      <c r="V109" s="259"/>
    </row>
    <row r="110" spans="1:34" ht="15" customHeight="1" x14ac:dyDescent="0.3">
      <c r="B110" s="255"/>
      <c r="C110" s="255"/>
      <c r="D110" s="255"/>
      <c r="E110" s="255"/>
      <c r="F110" s="255"/>
      <c r="G110" s="255"/>
      <c r="H110" s="255"/>
      <c r="I110" s="255"/>
      <c r="J110" s="255"/>
      <c r="K110" s="255"/>
      <c r="L110" s="255"/>
      <c r="M110" s="255"/>
      <c r="N110" s="255"/>
      <c r="O110" s="255"/>
      <c r="P110" s="255"/>
      <c r="Q110" s="255"/>
      <c r="R110" s="255"/>
      <c r="S110" s="255"/>
      <c r="T110" s="255"/>
      <c r="U110" s="255"/>
      <c r="V110" s="259"/>
    </row>
    <row r="111" spans="1:34" ht="15" customHeight="1" x14ac:dyDescent="0.3">
      <c r="B111" s="255"/>
      <c r="C111" s="255"/>
      <c r="D111" s="255"/>
      <c r="E111" s="255"/>
      <c r="F111" s="255"/>
      <c r="G111" s="255"/>
      <c r="H111" s="255"/>
      <c r="I111" s="255"/>
      <c r="J111" s="255"/>
      <c r="K111" s="255"/>
      <c r="L111" s="255"/>
      <c r="M111" s="255"/>
      <c r="N111" s="255"/>
      <c r="O111" s="255"/>
      <c r="P111" s="255"/>
      <c r="Q111" s="255"/>
      <c r="R111" s="255"/>
      <c r="S111" s="255"/>
      <c r="T111" s="255"/>
      <c r="U111" s="255"/>
      <c r="V111" s="259"/>
    </row>
    <row r="112" spans="1:34" ht="30" customHeight="1" x14ac:dyDescent="0.3">
      <c r="B112" s="255"/>
      <c r="C112" s="255"/>
      <c r="D112" s="255"/>
      <c r="E112" s="255"/>
      <c r="F112" s="255"/>
      <c r="G112" s="255"/>
      <c r="H112" s="255"/>
      <c r="I112" s="255"/>
      <c r="J112" s="255"/>
      <c r="K112" s="255"/>
      <c r="L112" s="255"/>
      <c r="M112" s="255"/>
      <c r="N112" s="255"/>
      <c r="O112" s="255"/>
      <c r="P112" s="255"/>
      <c r="Q112" s="255"/>
      <c r="R112" s="255"/>
      <c r="S112" s="255"/>
      <c r="T112" s="255"/>
      <c r="U112" s="255"/>
      <c r="V112" s="259"/>
    </row>
    <row r="113" spans="2:24" ht="270" customHeight="1" x14ac:dyDescent="0.3">
      <c r="B113" s="255"/>
      <c r="C113" s="255"/>
      <c r="D113" s="255"/>
      <c r="E113" s="255"/>
      <c r="F113" s="255"/>
      <c r="G113" s="255"/>
      <c r="H113" s="255"/>
      <c r="I113" s="255"/>
      <c r="J113" s="255"/>
      <c r="K113" s="255"/>
      <c r="L113" s="255"/>
      <c r="M113" s="255"/>
      <c r="N113" s="255"/>
      <c r="O113" s="255"/>
      <c r="P113" s="255"/>
      <c r="Q113" s="255"/>
      <c r="R113" s="255"/>
      <c r="S113" s="255"/>
      <c r="T113" s="255"/>
      <c r="U113" s="255"/>
      <c r="V113" s="259"/>
    </row>
    <row r="114" spans="2:24" ht="105" customHeight="1" x14ac:dyDescent="0.3">
      <c r="B114" s="255"/>
      <c r="C114" s="255"/>
      <c r="D114" s="255"/>
      <c r="E114" s="255"/>
      <c r="F114" s="255"/>
      <c r="G114" s="255"/>
      <c r="H114" s="255"/>
      <c r="I114" s="255"/>
      <c r="J114" s="255"/>
      <c r="K114" s="255"/>
      <c r="L114" s="255"/>
      <c r="M114" s="255"/>
      <c r="N114" s="255"/>
      <c r="O114" s="255"/>
      <c r="P114" s="255"/>
      <c r="Q114" s="255"/>
      <c r="R114" s="255"/>
      <c r="S114" s="255"/>
      <c r="T114" s="255"/>
      <c r="U114" s="255"/>
      <c r="V114" s="259"/>
    </row>
    <row r="115" spans="2:24" ht="150" customHeight="1" x14ac:dyDescent="0.3">
      <c r="B115" s="255"/>
      <c r="C115" s="255"/>
      <c r="D115" s="255"/>
      <c r="E115" s="255"/>
      <c r="F115" s="255"/>
      <c r="G115" s="255"/>
      <c r="H115" s="255"/>
      <c r="I115" s="255"/>
      <c r="J115" s="255"/>
      <c r="K115" s="255"/>
      <c r="L115" s="255"/>
      <c r="M115" s="255"/>
      <c r="N115" s="255"/>
      <c r="O115" s="255"/>
      <c r="P115" s="255"/>
      <c r="Q115" s="255"/>
      <c r="R115" s="255"/>
      <c r="S115" s="255"/>
      <c r="T115" s="255"/>
      <c r="U115" s="255"/>
      <c r="V115" s="259"/>
    </row>
    <row r="116" spans="2:24" ht="240" customHeight="1" x14ac:dyDescent="0.3">
      <c r="B116" s="255"/>
      <c r="C116" s="255"/>
      <c r="D116" s="255"/>
      <c r="L116" s="255"/>
      <c r="M116" s="255"/>
      <c r="N116" s="255"/>
      <c r="O116" s="255"/>
      <c r="P116" s="255"/>
      <c r="Q116" s="255"/>
      <c r="R116" s="255"/>
      <c r="S116" s="255"/>
      <c r="T116" s="255"/>
      <c r="U116" s="255"/>
      <c r="V116" s="259"/>
    </row>
    <row r="117" spans="2:24" ht="30" customHeight="1" x14ac:dyDescent="0.3">
      <c r="E117" s="261"/>
      <c r="F117" s="261"/>
      <c r="G117" s="261"/>
      <c r="H117" s="262"/>
      <c r="I117" s="257"/>
      <c r="J117" s="257"/>
      <c r="K117" s="257"/>
      <c r="V117" s="259"/>
    </row>
    <row r="118" spans="2:24" ht="78.75" customHeight="1" x14ac:dyDescent="0.3">
      <c r="D118" s="261"/>
      <c r="E118" s="261"/>
      <c r="F118" s="261"/>
      <c r="G118" s="261"/>
      <c r="H118" s="263"/>
      <c r="I118" s="257"/>
      <c r="J118" s="257"/>
      <c r="K118" s="257"/>
      <c r="L118" s="257"/>
      <c r="M118" s="257"/>
      <c r="N118" s="257"/>
      <c r="V118" s="259"/>
    </row>
    <row r="119" spans="2:24" ht="15.6" x14ac:dyDescent="0.3">
      <c r="C119" s="257"/>
      <c r="D119" s="261"/>
      <c r="E119" s="264"/>
      <c r="F119" s="264"/>
      <c r="G119" s="264"/>
      <c r="L119" s="257"/>
      <c r="M119" s="257"/>
      <c r="N119" s="257"/>
      <c r="P119" s="265"/>
      <c r="V119" s="266"/>
    </row>
    <row r="120" spans="2:24" ht="240" customHeight="1" x14ac:dyDescent="0.3">
      <c r="C120" s="264"/>
      <c r="D120" s="264"/>
      <c r="E120" s="264"/>
      <c r="F120" s="264"/>
      <c r="G120" s="264"/>
      <c r="M120" s="264"/>
      <c r="N120" s="264"/>
      <c r="O120" s="264"/>
      <c r="P120" s="267"/>
      <c r="Q120" s="264"/>
      <c r="R120" s="264"/>
      <c r="S120" s="264"/>
      <c r="T120" s="264"/>
      <c r="U120" s="257"/>
    </row>
    <row r="121" spans="2:24" ht="15" x14ac:dyDescent="0.3">
      <c r="C121" s="268"/>
      <c r="D121" s="264"/>
      <c r="E121" s="269"/>
      <c r="F121" s="269"/>
      <c r="G121" s="269"/>
      <c r="M121" s="270"/>
      <c r="N121" s="258"/>
      <c r="O121" s="270"/>
      <c r="P121" s="258"/>
      <c r="Q121" s="270"/>
      <c r="R121" s="258"/>
      <c r="S121" s="270"/>
      <c r="T121" s="258"/>
      <c r="U121" s="270"/>
      <c r="X121" s="145"/>
    </row>
    <row r="122" spans="2:24" ht="14.4" x14ac:dyDescent="0.3">
      <c r="C122" s="268"/>
      <c r="D122" s="269"/>
      <c r="E122" s="269"/>
      <c r="F122" s="269"/>
      <c r="G122" s="269"/>
      <c r="M122" s="271"/>
      <c r="N122" s="259"/>
      <c r="O122" s="271"/>
      <c r="P122" s="259"/>
      <c r="Q122" s="271"/>
      <c r="R122" s="259"/>
      <c r="S122" s="271"/>
      <c r="T122" s="259"/>
      <c r="U122" s="271"/>
    </row>
    <row r="123" spans="2:24" ht="63" customHeight="1" x14ac:dyDescent="0.3">
      <c r="C123" s="268"/>
      <c r="D123" s="269"/>
      <c r="E123" s="269"/>
      <c r="F123" s="269"/>
      <c r="G123" s="269"/>
      <c r="M123" s="271"/>
      <c r="N123" s="259"/>
      <c r="O123" s="271"/>
      <c r="P123" s="259"/>
      <c r="Q123" s="271"/>
      <c r="R123" s="259"/>
      <c r="S123" s="271"/>
      <c r="T123" s="259"/>
      <c r="U123" s="271"/>
    </row>
    <row r="124" spans="2:24" ht="14.4" x14ac:dyDescent="0.3">
      <c r="C124" s="268"/>
      <c r="D124" s="269"/>
      <c r="E124" s="269"/>
      <c r="F124" s="269"/>
      <c r="G124" s="269"/>
      <c r="M124" s="271"/>
      <c r="N124" s="259"/>
      <c r="O124" s="271"/>
      <c r="P124" s="259"/>
      <c r="Q124" s="271"/>
      <c r="R124" s="259"/>
      <c r="S124" s="271"/>
      <c r="T124" s="259"/>
      <c r="U124" s="271"/>
    </row>
    <row r="125" spans="2:24" ht="14.4" x14ac:dyDescent="0.3">
      <c r="C125" s="268"/>
      <c r="D125" s="269"/>
      <c r="E125" s="269"/>
      <c r="F125" s="269"/>
      <c r="G125" s="269"/>
      <c r="M125" s="271"/>
      <c r="N125" s="259"/>
      <c r="O125" s="271"/>
      <c r="P125" s="259"/>
      <c r="Q125" s="271"/>
      <c r="R125" s="259"/>
      <c r="S125" s="271"/>
      <c r="T125" s="259"/>
      <c r="U125" s="271"/>
    </row>
    <row r="126" spans="2:24" ht="14.4" x14ac:dyDescent="0.3">
      <c r="C126" s="268"/>
      <c r="D126" s="269"/>
      <c r="E126" s="269"/>
      <c r="F126" s="269"/>
      <c r="G126" s="269"/>
      <c r="M126" s="271"/>
      <c r="N126" s="259"/>
      <c r="O126" s="271"/>
      <c r="P126" s="259"/>
      <c r="Q126" s="271"/>
      <c r="R126" s="259"/>
      <c r="S126" s="271"/>
      <c r="T126" s="259"/>
      <c r="U126" s="271"/>
    </row>
    <row r="127" spans="2:24" ht="14.4" x14ac:dyDescent="0.25">
      <c r="C127" s="268"/>
      <c r="D127" s="269"/>
      <c r="E127" s="269"/>
      <c r="F127" s="269"/>
      <c r="G127" s="269"/>
      <c r="M127" s="271"/>
      <c r="N127" s="259"/>
      <c r="O127" s="271"/>
      <c r="P127" s="259"/>
      <c r="Q127" s="271"/>
      <c r="R127" s="259"/>
      <c r="S127" s="271"/>
      <c r="T127" s="259"/>
      <c r="U127" s="271"/>
      <c r="X127" s="272"/>
    </row>
    <row r="128" spans="2:24" ht="14.4" x14ac:dyDescent="0.3">
      <c r="C128" s="268"/>
      <c r="D128" s="269"/>
      <c r="E128" s="269"/>
      <c r="F128" s="269"/>
      <c r="M128" s="271"/>
      <c r="N128" s="259"/>
      <c r="O128" s="271"/>
      <c r="P128" s="259"/>
      <c r="Q128" s="271"/>
      <c r="R128" s="259"/>
      <c r="S128" s="271"/>
      <c r="T128" s="259"/>
      <c r="U128" s="271"/>
    </row>
    <row r="129" spans="3:33" ht="14.4" x14ac:dyDescent="0.3">
      <c r="C129" s="268"/>
      <c r="D129" s="269"/>
      <c r="E129" s="269"/>
      <c r="F129" s="269"/>
      <c r="M129" s="271"/>
      <c r="N129" s="259"/>
      <c r="O129" s="271"/>
      <c r="P129" s="259"/>
      <c r="Q129" s="271"/>
      <c r="R129" s="259"/>
      <c r="S129" s="271"/>
      <c r="T129" s="259"/>
      <c r="U129" s="271"/>
    </row>
    <row r="130" spans="3:33" ht="14.4" x14ac:dyDescent="0.3">
      <c r="C130" s="268"/>
      <c r="D130" s="269"/>
      <c r="E130" s="269"/>
      <c r="F130" s="269"/>
      <c r="G130" s="269"/>
      <c r="M130" s="271"/>
      <c r="N130" s="259"/>
      <c r="O130" s="271"/>
      <c r="P130" s="259"/>
      <c r="Q130" s="271"/>
      <c r="R130" s="259"/>
      <c r="S130" s="271"/>
      <c r="T130" s="259"/>
      <c r="U130" s="271"/>
      <c r="AA130" s="273"/>
    </row>
    <row r="131" spans="3:33" ht="14.4" x14ac:dyDescent="0.3">
      <c r="C131" s="268"/>
      <c r="D131" s="269"/>
      <c r="E131" s="269"/>
      <c r="F131" s="269"/>
      <c r="M131" s="271"/>
      <c r="N131" s="259"/>
      <c r="O131" s="271"/>
      <c r="P131" s="259"/>
      <c r="Q131" s="271"/>
      <c r="R131" s="259"/>
      <c r="S131" s="271"/>
      <c r="T131" s="259"/>
      <c r="U131" s="271"/>
      <c r="Z131" s="273"/>
      <c r="AB131" s="273"/>
      <c r="AC131" s="273"/>
      <c r="AD131" s="273"/>
      <c r="AE131" s="273"/>
      <c r="AF131" s="273"/>
      <c r="AG131" s="273"/>
    </row>
    <row r="132" spans="3:33" ht="15.6" x14ac:dyDescent="0.3">
      <c r="C132" s="268"/>
      <c r="D132" s="269"/>
      <c r="E132" s="274"/>
      <c r="F132" s="274"/>
      <c r="M132" s="271"/>
      <c r="N132" s="259"/>
      <c r="O132" s="271"/>
      <c r="P132" s="259"/>
      <c r="Q132" s="271"/>
      <c r="R132" s="259"/>
      <c r="S132" s="271"/>
      <c r="T132" s="259"/>
      <c r="U132" s="271"/>
    </row>
    <row r="133" spans="3:33" ht="15.6" x14ac:dyDescent="0.3">
      <c r="C133" s="274"/>
      <c r="D133" s="274"/>
      <c r="E133" s="261"/>
      <c r="F133" s="275"/>
      <c r="G133" s="261"/>
      <c r="H133" s="275"/>
      <c r="I133" s="261"/>
      <c r="J133" s="275"/>
      <c r="K133" s="261"/>
      <c r="M133" s="274"/>
      <c r="N133" s="266"/>
      <c r="O133" s="274"/>
      <c r="P133" s="266"/>
      <c r="Q133" s="274"/>
      <c r="R133" s="266"/>
      <c r="S133" s="274"/>
      <c r="T133" s="266"/>
      <c r="U133" s="274"/>
      <c r="Y133" s="276"/>
    </row>
    <row r="134" spans="3:33" ht="14.4" x14ac:dyDescent="0.3">
      <c r="C134" s="261"/>
      <c r="D134" s="261"/>
      <c r="E134" s="269"/>
      <c r="F134" s="269"/>
      <c r="G134" s="269"/>
      <c r="I134" s="271"/>
      <c r="J134" s="259"/>
      <c r="K134" s="271"/>
      <c r="L134" s="275"/>
      <c r="M134" s="261"/>
      <c r="N134" s="275"/>
    </row>
    <row r="135" spans="3:33" ht="14.4" x14ac:dyDescent="0.3">
      <c r="C135" s="268"/>
      <c r="D135" s="269"/>
      <c r="E135" s="269"/>
      <c r="F135" s="269"/>
      <c r="G135" s="269"/>
      <c r="I135" s="271"/>
      <c r="J135" s="259"/>
      <c r="K135" s="271"/>
      <c r="L135" s="259"/>
      <c r="M135" s="271"/>
      <c r="N135" s="259"/>
      <c r="O135" s="271"/>
      <c r="P135" s="259"/>
      <c r="Q135" s="271"/>
      <c r="R135" s="259"/>
    </row>
    <row r="136" spans="3:33" ht="14.4" x14ac:dyDescent="0.3">
      <c r="C136" s="268"/>
      <c r="D136" s="269"/>
      <c r="E136" s="269"/>
      <c r="F136" s="269"/>
      <c r="G136" s="269"/>
      <c r="I136" s="271"/>
      <c r="J136" s="259"/>
      <c r="K136" s="271"/>
      <c r="L136" s="259"/>
      <c r="M136" s="271"/>
      <c r="N136" s="259"/>
      <c r="O136" s="271"/>
      <c r="P136" s="259"/>
      <c r="Q136" s="271"/>
      <c r="R136" s="259"/>
    </row>
    <row r="137" spans="3:33" ht="15.6" x14ac:dyDescent="0.3">
      <c r="C137" s="268"/>
      <c r="D137" s="269"/>
      <c r="E137" s="274"/>
      <c r="F137" s="274"/>
      <c r="I137" s="274"/>
      <c r="J137" s="266"/>
      <c r="K137" s="274"/>
      <c r="L137" s="259"/>
      <c r="M137" s="271"/>
      <c r="N137" s="259"/>
      <c r="O137" s="271"/>
      <c r="P137" s="259"/>
      <c r="Q137" s="271"/>
      <c r="R137" s="259"/>
    </row>
    <row r="138" spans="3:33" ht="15.6" x14ac:dyDescent="0.3">
      <c r="C138" s="274"/>
      <c r="D138" s="274"/>
      <c r="L138" s="266"/>
      <c r="M138" s="274"/>
      <c r="N138" s="266"/>
      <c r="O138" s="274"/>
      <c r="P138" s="266"/>
      <c r="Q138" s="274"/>
      <c r="R138" s="266"/>
    </row>
    <row r="145" spans="24:24" x14ac:dyDescent="0.3">
      <c r="X145" s="273"/>
    </row>
  </sheetData>
  <sheetProtection selectLockedCells="1" autoFilter="0" pivotTables="0"/>
  <mergeCells count="218">
    <mergeCell ref="S100:T100"/>
    <mergeCell ref="X100:Y101"/>
    <mergeCell ref="S101:T101"/>
    <mergeCell ref="P104:T104"/>
    <mergeCell ref="R105:U105"/>
    <mergeCell ref="O95:T97"/>
    <mergeCell ref="Y95:AC96"/>
    <mergeCell ref="X97:Y97"/>
    <mergeCell ref="I98:K98"/>
    <mergeCell ref="I99:K99"/>
    <mergeCell ref="S99:T99"/>
    <mergeCell ref="AH88:AH90"/>
    <mergeCell ref="C89:H89"/>
    <mergeCell ref="C90:H90"/>
    <mergeCell ref="J90:K90"/>
    <mergeCell ref="S90:T90"/>
    <mergeCell ref="C92:H92"/>
    <mergeCell ref="Z92:AA94"/>
    <mergeCell ref="AB92:AC94"/>
    <mergeCell ref="AF92:AG94"/>
    <mergeCell ref="C93:H94"/>
    <mergeCell ref="AF86:AG87"/>
    <mergeCell ref="C87:H87"/>
    <mergeCell ref="C88:H88"/>
    <mergeCell ref="J88:K88"/>
    <mergeCell ref="S88:T88"/>
    <mergeCell ref="X88:Y90"/>
    <mergeCell ref="Z88:AA90"/>
    <mergeCell ref="AB88:AC90"/>
    <mergeCell ref="AD88:AE90"/>
    <mergeCell ref="AF88:AG90"/>
    <mergeCell ref="C86:H86"/>
    <mergeCell ref="J86:K86"/>
    <mergeCell ref="S86:T86"/>
    <mergeCell ref="X86:Y87"/>
    <mergeCell ref="Z86:AA87"/>
    <mergeCell ref="AB86:AC87"/>
    <mergeCell ref="J84:K84"/>
    <mergeCell ref="X84:Y85"/>
    <mergeCell ref="Z84:AA85"/>
    <mergeCell ref="AB84:AC85"/>
    <mergeCell ref="AF84:AG85"/>
    <mergeCell ref="C85:H85"/>
    <mergeCell ref="Z77:AA81"/>
    <mergeCell ref="AB77:AC81"/>
    <mergeCell ref="AF77:AG81"/>
    <mergeCell ref="AH80:AH81"/>
    <mergeCell ref="X82:Y83"/>
    <mergeCell ref="Z82:AA83"/>
    <mergeCell ref="AB82:AC83"/>
    <mergeCell ref="AF82:AG83"/>
    <mergeCell ref="G72:H73"/>
    <mergeCell ref="I72:T73"/>
    <mergeCell ref="X72:AH73"/>
    <mergeCell ref="W74:W90"/>
    <mergeCell ref="X74:Y76"/>
    <mergeCell ref="Z74:AA76"/>
    <mergeCell ref="AB74:AC76"/>
    <mergeCell ref="AF74:AG76"/>
    <mergeCell ref="AH74:AH78"/>
    <mergeCell ref="X77:Y81"/>
    <mergeCell ref="X70:Y71"/>
    <mergeCell ref="Z70:AA71"/>
    <mergeCell ref="AB70:AC71"/>
    <mergeCell ref="AD70:AE71"/>
    <mergeCell ref="AF70:AG71"/>
    <mergeCell ref="AH70:AH71"/>
    <mergeCell ref="AF66:AG67"/>
    <mergeCell ref="X68:X69"/>
    <mergeCell ref="Y68:Y69"/>
    <mergeCell ref="Z68:AA69"/>
    <mergeCell ref="AB68:AC69"/>
    <mergeCell ref="AF68:AG69"/>
    <mergeCell ref="X62:Y63"/>
    <mergeCell ref="X64:Y65"/>
    <mergeCell ref="Z64:AA65"/>
    <mergeCell ref="AB64:AC65"/>
    <mergeCell ref="AF64:AG65"/>
    <mergeCell ref="C66:U67"/>
    <mergeCell ref="X66:X67"/>
    <mergeCell ref="Y66:Y67"/>
    <mergeCell ref="Z66:AA67"/>
    <mergeCell ref="AB66:AC67"/>
    <mergeCell ref="X57:Y59"/>
    <mergeCell ref="Z57:AA59"/>
    <mergeCell ref="AB57:AC59"/>
    <mergeCell ref="AF57:AG59"/>
    <mergeCell ref="X60:Y61"/>
    <mergeCell ref="Z60:AA61"/>
    <mergeCell ref="AB60:AC61"/>
    <mergeCell ref="AF60:AG61"/>
    <mergeCell ref="J54:M54"/>
    <mergeCell ref="Q54:T54"/>
    <mergeCell ref="X55:Y56"/>
    <mergeCell ref="Z55:AA56"/>
    <mergeCell ref="AB55:AC56"/>
    <mergeCell ref="AF55:AG56"/>
    <mergeCell ref="Q50:T50"/>
    <mergeCell ref="X51:Y52"/>
    <mergeCell ref="Z51:AA52"/>
    <mergeCell ref="AB51:AC52"/>
    <mergeCell ref="AF51:AG52"/>
    <mergeCell ref="J53:M53"/>
    <mergeCell ref="X53:Y54"/>
    <mergeCell ref="Z53:AA54"/>
    <mergeCell ref="AB53:AC54"/>
    <mergeCell ref="AF53:AG54"/>
    <mergeCell ref="AF42:AG45"/>
    <mergeCell ref="P44:T44"/>
    <mergeCell ref="W46:AG47"/>
    <mergeCell ref="I47:O49"/>
    <mergeCell ref="Q49:T49"/>
    <mergeCell ref="W49:W71"/>
    <mergeCell ref="X49:Y50"/>
    <mergeCell ref="Z49:AA50"/>
    <mergeCell ref="AB49:AC50"/>
    <mergeCell ref="AF49:AG50"/>
    <mergeCell ref="H40:N40"/>
    <mergeCell ref="X42:X45"/>
    <mergeCell ref="Y42:Y45"/>
    <mergeCell ref="Z42:AA45"/>
    <mergeCell ref="AB42:AC45"/>
    <mergeCell ref="AD42:AE45"/>
    <mergeCell ref="X38:X40"/>
    <mergeCell ref="Y38:Y41"/>
    <mergeCell ref="Z38:AA41"/>
    <mergeCell ref="AB38:AC41"/>
    <mergeCell ref="AD38:AE41"/>
    <mergeCell ref="AF38:AG41"/>
    <mergeCell ref="X33:X37"/>
    <mergeCell ref="Y33:Y37"/>
    <mergeCell ref="Z33:AA37"/>
    <mergeCell ref="AB33:AC37"/>
    <mergeCell ref="AD33:AE37"/>
    <mergeCell ref="AF33:AG37"/>
    <mergeCell ref="AC27:AC32"/>
    <mergeCell ref="AD27:AD29"/>
    <mergeCell ref="AE27:AE32"/>
    <mergeCell ref="AF27:AF29"/>
    <mergeCell ref="AG27:AG32"/>
    <mergeCell ref="Y30:Y32"/>
    <mergeCell ref="Z30:Z32"/>
    <mergeCell ref="AB30:AB32"/>
    <mergeCell ref="AD30:AD32"/>
    <mergeCell ref="AF30:AF32"/>
    <mergeCell ref="H26:H28"/>
    <mergeCell ref="X27:X32"/>
    <mergeCell ref="Y27:Y29"/>
    <mergeCell ref="Z27:Z29"/>
    <mergeCell ref="AA27:AA32"/>
    <mergeCell ref="AB27:AB29"/>
    <mergeCell ref="AC21:AC26"/>
    <mergeCell ref="AD21:AD23"/>
    <mergeCell ref="AE21:AE26"/>
    <mergeCell ref="AF21:AF23"/>
    <mergeCell ref="AG21:AG26"/>
    <mergeCell ref="Y24:Y26"/>
    <mergeCell ref="Z24:Z26"/>
    <mergeCell ref="AB24:AB26"/>
    <mergeCell ref="AD24:AD26"/>
    <mergeCell ref="AF24:AF26"/>
    <mergeCell ref="Y18:Y20"/>
    <mergeCell ref="Z18:Z20"/>
    <mergeCell ref="AB18:AB20"/>
    <mergeCell ref="AD18:AD20"/>
    <mergeCell ref="AF18:AF20"/>
    <mergeCell ref="X21:X26"/>
    <mergeCell ref="Y21:Y23"/>
    <mergeCell ref="Z21:Z23"/>
    <mergeCell ref="AA21:AA26"/>
    <mergeCell ref="AB21:AB23"/>
    <mergeCell ref="AB14:AB15"/>
    <mergeCell ref="AC14:AC20"/>
    <mergeCell ref="AD14:AD15"/>
    <mergeCell ref="AE14:AE20"/>
    <mergeCell ref="AF14:AF15"/>
    <mergeCell ref="AG14:AG20"/>
    <mergeCell ref="AB16:AB17"/>
    <mergeCell ref="AD16:AD17"/>
    <mergeCell ref="AF16:AF17"/>
    <mergeCell ref="H12:H14"/>
    <mergeCell ref="O12:P12"/>
    <mergeCell ref="X14:X20"/>
    <mergeCell ref="Y14:Y15"/>
    <mergeCell ref="Z14:Z15"/>
    <mergeCell ref="AA14:AA20"/>
    <mergeCell ref="O16:P16"/>
    <mergeCell ref="Y16:Y17"/>
    <mergeCell ref="Z16:Z17"/>
    <mergeCell ref="O18:P18"/>
    <mergeCell ref="O10:P10"/>
    <mergeCell ref="Y11:Y13"/>
    <mergeCell ref="Z11:Z13"/>
    <mergeCell ref="AB11:AB13"/>
    <mergeCell ref="AD11:AD13"/>
    <mergeCell ref="AF11:AF13"/>
    <mergeCell ref="AB9:AB10"/>
    <mergeCell ref="AC9:AC13"/>
    <mergeCell ref="AD9:AD10"/>
    <mergeCell ref="AE9:AE13"/>
    <mergeCell ref="AF9:AF10"/>
    <mergeCell ref="AG9:AG13"/>
    <mergeCell ref="W7:AG7"/>
    <mergeCell ref="W8:W45"/>
    <mergeCell ref="Z8:AA8"/>
    <mergeCell ref="AB8:AC8"/>
    <mergeCell ref="AD8:AE8"/>
    <mergeCell ref="AF8:AG8"/>
    <mergeCell ref="X9:X13"/>
    <mergeCell ref="Y9:Y10"/>
    <mergeCell ref="Z9:Z10"/>
    <mergeCell ref="AA9:AA13"/>
    <mergeCell ref="H2:N3"/>
    <mergeCell ref="P2:Z3"/>
    <mergeCell ref="AB3:AG3"/>
    <mergeCell ref="H4:P4"/>
    <mergeCell ref="W5:AG6"/>
    <mergeCell ref="H6:O6"/>
  </mergeCells>
  <conditionalFormatting sqref="N133 T133 P133 R133 V119">
    <cfRule type="cellIs" dxfId="1" priority="2" stopIfTrue="1" operator="notEqual">
      <formula>$D$22</formula>
    </cfRule>
  </conditionalFormatting>
  <conditionalFormatting sqref="E53">
    <cfRule type="containsText" dxfId="0" priority="1" stopIfTrue="1" operator="containsText" text="SI(P47=&quot;#1jeune1solution&quot;)">
      <formula>NOT(ISERROR(SEARCH("SI(P47=""#1jeune1solution"")",E53)))</formula>
    </cfRule>
  </conditionalFormatting>
  <pageMargins left="0.39370078740157483" right="0.39370078740157483" top="0" bottom="0" header="0.51181102362204722" footer="0.31496062992125984"/>
  <pageSetup paperSize="9" scale="48" orientation="portrait" r:id="rId1"/>
  <headerFooter alignWithMargins="0"/>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152400</xdr:colOff>
                    <xdr:row>50</xdr:row>
                    <xdr:rowOff>7620</xdr:rowOff>
                  </from>
                  <to>
                    <xdr:col>2</xdr:col>
                    <xdr:colOff>251460</xdr:colOff>
                    <xdr:row>50</xdr:row>
                    <xdr:rowOff>182880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8</xdr:col>
                    <xdr:colOff>0</xdr:colOff>
                    <xdr:row>50</xdr:row>
                    <xdr:rowOff>0</xdr:rowOff>
                  </from>
                  <to>
                    <xdr:col>9</xdr:col>
                    <xdr:colOff>45720</xdr:colOff>
                    <xdr:row>50</xdr:row>
                    <xdr:rowOff>175260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15240</xdr:colOff>
                    <xdr:row>50</xdr:row>
                    <xdr:rowOff>175260</xdr:rowOff>
                  </from>
                  <to>
                    <xdr:col>9</xdr:col>
                    <xdr:colOff>45720</xdr:colOff>
                    <xdr:row>52</xdr:row>
                    <xdr:rowOff>22860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13</xdr:col>
                    <xdr:colOff>121920</xdr:colOff>
                    <xdr:row>42</xdr:row>
                    <xdr:rowOff>0</xdr:rowOff>
                  </from>
                  <to>
                    <xdr:col>14</xdr:col>
                    <xdr:colOff>175260</xdr:colOff>
                    <xdr:row>43</xdr:row>
                    <xdr:rowOff>22860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129540</xdr:colOff>
                    <xdr:row>43</xdr:row>
                    <xdr:rowOff>0</xdr:rowOff>
                  </from>
                  <to>
                    <xdr:col>5</xdr:col>
                    <xdr:colOff>22860</xdr:colOff>
                    <xdr:row>44</xdr:row>
                    <xdr:rowOff>45720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129540</xdr:colOff>
                    <xdr:row>41</xdr:row>
                    <xdr:rowOff>320040</xdr:rowOff>
                  </from>
                  <to>
                    <xdr:col>4</xdr:col>
                    <xdr:colOff>106680</xdr:colOff>
                    <xdr:row>43</xdr:row>
                    <xdr:rowOff>22860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13</xdr:col>
                    <xdr:colOff>121920</xdr:colOff>
                    <xdr:row>41</xdr:row>
                    <xdr:rowOff>38100</xdr:rowOff>
                  </from>
                  <to>
                    <xdr:col>14</xdr:col>
                    <xdr:colOff>175260</xdr:colOff>
                    <xdr:row>41</xdr:row>
                    <xdr:rowOff>289560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243840</xdr:colOff>
                    <xdr:row>73</xdr:row>
                    <xdr:rowOff>137160</xdr:rowOff>
                  </from>
                  <to>
                    <xdr:col>5</xdr:col>
                    <xdr:colOff>22860</xdr:colOff>
                    <xdr:row>75</xdr:row>
                    <xdr:rowOff>38100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10</xdr:col>
                    <xdr:colOff>106680</xdr:colOff>
                    <xdr:row>70</xdr:row>
                    <xdr:rowOff>0</xdr:rowOff>
                  </from>
                  <to>
                    <xdr:col>11</xdr:col>
                    <xdr:colOff>175260</xdr:colOff>
                    <xdr:row>70</xdr:row>
                    <xdr:rowOff>175260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xdr:col>
                    <xdr:colOff>243840</xdr:colOff>
                    <xdr:row>74</xdr:row>
                    <xdr:rowOff>137160</xdr:rowOff>
                  </from>
                  <to>
                    <xdr:col>5</xdr:col>
                    <xdr:colOff>22860</xdr:colOff>
                    <xdr:row>76</xdr:row>
                    <xdr:rowOff>45720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243840</xdr:colOff>
                    <xdr:row>76</xdr:row>
                    <xdr:rowOff>144780</xdr:rowOff>
                  </from>
                  <to>
                    <xdr:col>5</xdr:col>
                    <xdr:colOff>22860</xdr:colOff>
                    <xdr:row>78</xdr:row>
                    <xdr:rowOff>45720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243840</xdr:colOff>
                    <xdr:row>75</xdr:row>
                    <xdr:rowOff>137160</xdr:rowOff>
                  </from>
                  <to>
                    <xdr:col>5</xdr:col>
                    <xdr:colOff>22860</xdr:colOff>
                    <xdr:row>77</xdr:row>
                    <xdr:rowOff>45720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xdr:col>
                    <xdr:colOff>152400</xdr:colOff>
                    <xdr:row>51</xdr:row>
                    <xdr:rowOff>15240</xdr:rowOff>
                  </from>
                  <to>
                    <xdr:col>2</xdr:col>
                    <xdr:colOff>251460</xdr:colOff>
                    <xdr:row>52</xdr:row>
                    <xdr:rowOff>38100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15</xdr:col>
                    <xdr:colOff>2385060</xdr:colOff>
                    <xdr:row>52</xdr:row>
                    <xdr:rowOff>30480</xdr:rowOff>
                  </from>
                  <to>
                    <xdr:col>16</xdr:col>
                    <xdr:colOff>83820</xdr:colOff>
                    <xdr:row>52</xdr:row>
                    <xdr:rowOff>251460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7</xdr:col>
                    <xdr:colOff>2415540</xdr:colOff>
                    <xdr:row>67</xdr:row>
                    <xdr:rowOff>7620</xdr:rowOff>
                  </from>
                  <to>
                    <xdr:col>8</xdr:col>
                    <xdr:colOff>106680</xdr:colOff>
                    <xdr:row>67</xdr:row>
                    <xdr:rowOff>182880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106680</xdr:colOff>
                    <xdr:row>67</xdr:row>
                    <xdr:rowOff>7620</xdr:rowOff>
                  </from>
                  <to>
                    <xdr:col>11</xdr:col>
                    <xdr:colOff>175260</xdr:colOff>
                    <xdr:row>67</xdr:row>
                    <xdr:rowOff>175260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19</xdr:col>
                    <xdr:colOff>190500</xdr:colOff>
                    <xdr:row>67</xdr:row>
                    <xdr:rowOff>7620</xdr:rowOff>
                  </from>
                  <to>
                    <xdr:col>20</xdr:col>
                    <xdr:colOff>152400</xdr:colOff>
                    <xdr:row>67</xdr:row>
                    <xdr:rowOff>182880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7</xdr:col>
                    <xdr:colOff>2415540</xdr:colOff>
                    <xdr:row>68</xdr:row>
                    <xdr:rowOff>15240</xdr:rowOff>
                  </from>
                  <to>
                    <xdr:col>8</xdr:col>
                    <xdr:colOff>106680</xdr:colOff>
                    <xdr:row>69</xdr:row>
                    <xdr:rowOff>22860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10</xdr:col>
                    <xdr:colOff>106680</xdr:colOff>
                    <xdr:row>68</xdr:row>
                    <xdr:rowOff>15240</xdr:rowOff>
                  </from>
                  <to>
                    <xdr:col>11</xdr:col>
                    <xdr:colOff>175260</xdr:colOff>
                    <xdr:row>69</xdr:row>
                    <xdr:rowOff>22860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19</xdr:col>
                    <xdr:colOff>190500</xdr:colOff>
                    <xdr:row>68</xdr:row>
                    <xdr:rowOff>15240</xdr:rowOff>
                  </from>
                  <to>
                    <xdr:col>20</xdr:col>
                    <xdr:colOff>152400</xdr:colOff>
                    <xdr:row>69</xdr:row>
                    <xdr:rowOff>22860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7</xdr:col>
                    <xdr:colOff>2415540</xdr:colOff>
                    <xdr:row>70</xdr:row>
                    <xdr:rowOff>0</xdr:rowOff>
                  </from>
                  <to>
                    <xdr:col>8</xdr:col>
                    <xdr:colOff>106680</xdr:colOff>
                    <xdr:row>70</xdr:row>
                    <xdr:rowOff>175260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19</xdr:col>
                    <xdr:colOff>190500</xdr:colOff>
                    <xdr:row>70</xdr:row>
                    <xdr:rowOff>7620</xdr:rowOff>
                  </from>
                  <to>
                    <xdr:col>20</xdr:col>
                    <xdr:colOff>175260</xdr:colOff>
                    <xdr:row>70</xdr:row>
                    <xdr:rowOff>175260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xdr:col>
                    <xdr:colOff>243840</xdr:colOff>
                    <xdr:row>72</xdr:row>
                    <xdr:rowOff>129540</xdr:rowOff>
                  </from>
                  <to>
                    <xdr:col>5</xdr:col>
                    <xdr:colOff>22860</xdr:colOff>
                    <xdr:row>74</xdr:row>
                    <xdr:rowOff>38100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3</xdr:col>
                    <xdr:colOff>243840</xdr:colOff>
                    <xdr:row>77</xdr:row>
                    <xdr:rowOff>144780</xdr:rowOff>
                  </from>
                  <to>
                    <xdr:col>5</xdr:col>
                    <xdr:colOff>22860</xdr:colOff>
                    <xdr:row>79</xdr:row>
                    <xdr:rowOff>45720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7</xdr:col>
                    <xdr:colOff>2141220</xdr:colOff>
                    <xdr:row>55</xdr:row>
                    <xdr:rowOff>0</xdr:rowOff>
                  </from>
                  <to>
                    <xdr:col>7</xdr:col>
                    <xdr:colOff>2392680</xdr:colOff>
                    <xdr:row>56</xdr:row>
                    <xdr:rowOff>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17</xdr:col>
                    <xdr:colOff>160020</xdr:colOff>
                    <xdr:row>52</xdr:row>
                    <xdr:rowOff>30480</xdr:rowOff>
                  </from>
                  <to>
                    <xdr:col>19</xdr:col>
                    <xdr:colOff>22860</xdr:colOff>
                    <xdr:row>52</xdr:row>
                    <xdr:rowOff>251460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10</xdr:col>
                    <xdr:colOff>60960</xdr:colOff>
                    <xdr:row>55</xdr:row>
                    <xdr:rowOff>0</xdr:rowOff>
                  </from>
                  <to>
                    <xdr:col>11</xdr:col>
                    <xdr:colOff>114300</xdr:colOff>
                    <xdr:row>56</xdr:row>
                    <xdr:rowOff>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7</xdr:col>
                    <xdr:colOff>2141220</xdr:colOff>
                    <xdr:row>56</xdr:row>
                    <xdr:rowOff>15240</xdr:rowOff>
                  </from>
                  <to>
                    <xdr:col>7</xdr:col>
                    <xdr:colOff>2392680</xdr:colOff>
                    <xdr:row>57</xdr:row>
                    <xdr:rowOff>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7</xdr:col>
                    <xdr:colOff>1455420</xdr:colOff>
                    <xdr:row>61</xdr:row>
                    <xdr:rowOff>0</xdr:rowOff>
                  </from>
                  <to>
                    <xdr:col>7</xdr:col>
                    <xdr:colOff>1684020</xdr:colOff>
                    <xdr:row>62</xdr:row>
                    <xdr:rowOff>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10</xdr:col>
                    <xdr:colOff>60960</xdr:colOff>
                    <xdr:row>56</xdr:row>
                    <xdr:rowOff>30480</xdr:rowOff>
                  </from>
                  <to>
                    <xdr:col>11</xdr:col>
                    <xdr:colOff>114300</xdr:colOff>
                    <xdr:row>57</xdr:row>
                    <xdr:rowOff>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19</xdr:col>
                    <xdr:colOff>167640</xdr:colOff>
                    <xdr:row>91</xdr:row>
                    <xdr:rowOff>0</xdr:rowOff>
                  </from>
                  <to>
                    <xdr:col>20</xdr:col>
                    <xdr:colOff>137160</xdr:colOff>
                    <xdr:row>92</xdr:row>
                    <xdr:rowOff>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19</xdr:col>
                    <xdr:colOff>167640</xdr:colOff>
                    <xdr:row>92</xdr:row>
                    <xdr:rowOff>0</xdr:rowOff>
                  </from>
                  <to>
                    <xdr:col>20</xdr:col>
                    <xdr:colOff>137160</xdr:colOff>
                    <xdr:row>93</xdr:row>
                    <xdr:rowOff>22860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7</xdr:col>
                    <xdr:colOff>594360</xdr:colOff>
                    <xdr:row>61</xdr:row>
                    <xdr:rowOff>7620</xdr:rowOff>
                  </from>
                  <to>
                    <xdr:col>7</xdr:col>
                    <xdr:colOff>845820</xdr:colOff>
                    <xdr:row>62</xdr:row>
                    <xdr:rowOff>22860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xdr:col>
                    <xdr:colOff>152400</xdr:colOff>
                    <xdr:row>52</xdr:row>
                    <xdr:rowOff>60960</xdr:rowOff>
                  </from>
                  <to>
                    <xdr:col>2</xdr:col>
                    <xdr:colOff>251460</xdr:colOff>
                    <xdr:row>52</xdr:row>
                    <xdr:rowOff>236220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3</xdr:col>
                    <xdr:colOff>243840</xdr:colOff>
                    <xdr:row>78</xdr:row>
                    <xdr:rowOff>144780</xdr:rowOff>
                  </from>
                  <to>
                    <xdr:col>5</xdr:col>
                    <xdr:colOff>22860</xdr:colOff>
                    <xdr:row>80</xdr:row>
                    <xdr:rowOff>45720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13</xdr:col>
                    <xdr:colOff>182880</xdr:colOff>
                    <xdr:row>75</xdr:row>
                    <xdr:rowOff>152400</xdr:rowOff>
                  </from>
                  <to>
                    <xdr:col>15</xdr:col>
                    <xdr:colOff>45720</xdr:colOff>
                    <xdr:row>77</xdr:row>
                    <xdr:rowOff>45720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13</xdr:col>
                    <xdr:colOff>190500</xdr:colOff>
                    <xdr:row>76</xdr:row>
                    <xdr:rowOff>144780</xdr:rowOff>
                  </from>
                  <to>
                    <xdr:col>15</xdr:col>
                    <xdr:colOff>45720</xdr:colOff>
                    <xdr:row>78</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4CFA5-677B-4E18-BE62-0B051FC387E4}">
  <dimension ref="A1:BJ101"/>
  <sheetViews>
    <sheetView zoomScale="72" zoomScaleNormal="72" workbookViewId="0">
      <selection activeCell="B32" activeCellId="3" sqref="B16:N18 B22:C22 J22:K22 B32:N58"/>
    </sheetView>
  </sheetViews>
  <sheetFormatPr baseColWidth="10" defaultRowHeight="14.4" x14ac:dyDescent="0.3"/>
  <cols>
    <col min="1" max="1" width="3.77734375" customWidth="1"/>
    <col min="7" max="7" width="19.109375" customWidth="1"/>
    <col min="8" max="8" width="3.44140625" customWidth="1"/>
    <col min="9" max="9" width="5.109375" customWidth="1"/>
    <col min="10" max="10" width="11.109375" customWidth="1"/>
    <col min="11" max="11" width="17.109375" customWidth="1"/>
    <col min="12" max="12" width="10.77734375" customWidth="1"/>
    <col min="13" max="13" width="19.33203125" customWidth="1"/>
    <col min="14" max="14" width="24.77734375" customWidth="1"/>
    <col min="15" max="15" width="5.88671875" customWidth="1"/>
    <col min="17" max="23" width="12.5546875" customWidth="1"/>
    <col min="24" max="24" width="15.88671875" customWidth="1"/>
  </cols>
  <sheetData>
    <row r="1" spans="1:62" ht="9" customHeight="1" x14ac:dyDescent="0.3">
      <c r="A1" s="2"/>
      <c r="B1" s="2"/>
      <c r="C1" s="2"/>
      <c r="D1" s="2"/>
      <c r="E1" s="2"/>
      <c r="F1" s="2"/>
      <c r="G1" s="2"/>
      <c r="H1" s="2"/>
      <c r="I1" s="286"/>
      <c r="J1" s="286"/>
      <c r="K1" s="286"/>
      <c r="L1" s="286"/>
      <c r="M1" s="286"/>
      <c r="N1" s="286"/>
      <c r="O1" s="286"/>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row>
    <row r="2" spans="1:62" ht="18" x14ac:dyDescent="0.35">
      <c r="A2" s="3"/>
      <c r="B2" s="283" t="s">
        <v>0</v>
      </c>
      <c r="C2" s="283"/>
      <c r="D2" s="283"/>
      <c r="E2" s="283"/>
      <c r="F2" s="283"/>
      <c r="G2" s="283"/>
      <c r="H2" s="2"/>
      <c r="I2" s="286"/>
      <c r="J2" s="286"/>
      <c r="K2" s="286"/>
      <c r="L2" s="286"/>
      <c r="M2" s="286"/>
      <c r="N2" s="286"/>
      <c r="O2" s="286"/>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row>
    <row r="3" spans="1:62" ht="2.4" customHeight="1" x14ac:dyDescent="0.35">
      <c r="A3" s="3"/>
      <c r="B3" s="5"/>
      <c r="C3" s="5"/>
      <c r="D3" s="5"/>
      <c r="E3" s="5"/>
      <c r="F3" s="5"/>
      <c r="G3" s="5"/>
      <c r="H3" s="2"/>
      <c r="I3" s="286"/>
      <c r="J3" s="286"/>
      <c r="K3" s="286"/>
      <c r="L3" s="286"/>
      <c r="M3" s="286"/>
      <c r="N3" s="286"/>
      <c r="O3" s="286"/>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3.8" customHeight="1" x14ac:dyDescent="0.3">
      <c r="A4" s="2"/>
      <c r="B4" s="4" t="s">
        <v>1</v>
      </c>
      <c r="C4" s="2"/>
      <c r="D4" s="2"/>
      <c r="E4" s="2"/>
      <c r="F4" s="2"/>
      <c r="G4" s="2"/>
      <c r="H4" s="2"/>
      <c r="I4" s="286"/>
      <c r="J4" s="286"/>
      <c r="K4" s="286"/>
      <c r="L4" s="286"/>
      <c r="M4" s="286"/>
      <c r="N4" s="286"/>
      <c r="O4" s="286"/>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row>
    <row r="5" spans="1:62" x14ac:dyDescent="0.3">
      <c r="A5" s="2"/>
      <c r="B5" s="6" t="s">
        <v>2</v>
      </c>
      <c r="C5" s="2"/>
      <c r="D5" s="2"/>
      <c r="E5" s="2"/>
      <c r="F5" s="2"/>
      <c r="G5" s="2"/>
      <c r="H5" s="2"/>
      <c r="I5" s="286"/>
      <c r="J5" s="286"/>
      <c r="K5" s="286"/>
      <c r="L5" s="286"/>
      <c r="M5" s="286"/>
      <c r="N5" s="286"/>
      <c r="O5" s="286"/>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row>
    <row r="6" spans="1:62" ht="8.4" customHeight="1" x14ac:dyDescent="0.3">
      <c r="A6" s="2"/>
      <c r="B6" s="2"/>
      <c r="C6" s="2"/>
      <c r="D6" s="2"/>
      <c r="E6" s="2"/>
      <c r="F6" s="2"/>
      <c r="G6" s="2"/>
      <c r="H6" s="2"/>
      <c r="I6" s="286"/>
      <c r="J6" s="286"/>
      <c r="K6" s="286"/>
      <c r="L6" s="286"/>
      <c r="M6" s="286"/>
      <c r="N6" s="286"/>
      <c r="O6" s="286"/>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row>
    <row r="7" spans="1:62" x14ac:dyDescent="0.3">
      <c r="A7" s="1"/>
      <c r="B7" s="1"/>
      <c r="C7" s="1"/>
      <c r="D7" s="1"/>
      <c r="E7" s="1"/>
      <c r="F7" s="1"/>
      <c r="G7" s="1"/>
      <c r="H7" s="1"/>
      <c r="I7" s="1"/>
      <c r="J7" s="510"/>
      <c r="K7" s="510"/>
      <c r="L7" s="510"/>
      <c r="M7" s="510"/>
      <c r="N7" s="510"/>
      <c r="O7" s="1"/>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row>
    <row r="8" spans="1:62" x14ac:dyDescent="0.3">
      <c r="A8" s="1"/>
      <c r="B8" s="7" t="s">
        <v>29</v>
      </c>
      <c r="C8" s="1"/>
      <c r="D8" s="1"/>
      <c r="E8" s="1"/>
      <c r="F8" s="1"/>
      <c r="G8" s="1"/>
      <c r="H8" s="1"/>
      <c r="I8" s="1"/>
      <c r="J8" s="510"/>
      <c r="K8" s="510"/>
      <c r="L8" s="510"/>
      <c r="M8" s="510"/>
      <c r="N8" s="510"/>
      <c r="O8" s="1"/>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row>
    <row r="9" spans="1:62" ht="19.2" customHeight="1" x14ac:dyDescent="0.3">
      <c r="A9" s="1"/>
      <c r="B9" s="511" t="s">
        <v>30</v>
      </c>
      <c r="C9" s="511"/>
      <c r="D9" s="511"/>
      <c r="E9" s="511"/>
      <c r="F9" s="511"/>
      <c r="G9" s="511"/>
      <c r="H9" s="511"/>
      <c r="I9" s="511"/>
      <c r="J9" s="511"/>
      <c r="K9" s="511"/>
      <c r="L9" s="511"/>
      <c r="M9" s="511"/>
      <c r="N9" s="511"/>
      <c r="O9" s="1"/>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row>
    <row r="10" spans="1:62" x14ac:dyDescent="0.3">
      <c r="A10" s="1"/>
      <c r="B10" s="1"/>
      <c r="C10" s="1"/>
      <c r="D10" s="1"/>
      <c r="E10" s="1"/>
      <c r="F10" s="1"/>
      <c r="G10" s="1"/>
      <c r="H10" s="1"/>
      <c r="I10" s="1"/>
      <c r="J10" s="1"/>
      <c r="K10" s="1"/>
      <c r="L10" s="1"/>
      <c r="M10" s="1"/>
      <c r="N10" s="1"/>
      <c r="O10" s="1"/>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row>
    <row r="11" spans="1:62" ht="14.4" customHeight="1" x14ac:dyDescent="0.3">
      <c r="A11" s="1"/>
      <c r="B11" s="12" t="s">
        <v>33</v>
      </c>
      <c r="C11" s="1"/>
      <c r="D11" s="503" t="s">
        <v>32</v>
      </c>
      <c r="E11" s="503"/>
      <c r="F11" s="503"/>
      <c r="G11" s="503"/>
      <c r="H11" s="1"/>
      <c r="I11" s="1"/>
      <c r="J11" s="1"/>
      <c r="K11" s="1"/>
      <c r="L11" s="1"/>
      <c r="M11" s="1"/>
      <c r="N11" s="1"/>
      <c r="O11" s="1"/>
      <c r="P11" s="22"/>
      <c r="Q11" s="500" t="s">
        <v>122</v>
      </c>
      <c r="R11" s="501"/>
      <c r="S11" s="501"/>
      <c r="T11" s="501"/>
      <c r="U11" s="501"/>
      <c r="V11" s="501"/>
      <c r="W11" s="501"/>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row>
    <row r="12" spans="1:62" x14ac:dyDescent="0.3">
      <c r="A12" s="1"/>
      <c r="B12" s="509" t="s">
        <v>31</v>
      </c>
      <c r="C12" s="509"/>
      <c r="D12" s="503"/>
      <c r="E12" s="503"/>
      <c r="F12" s="503"/>
      <c r="G12" s="503"/>
      <c r="H12" s="1"/>
      <c r="I12" s="1"/>
      <c r="J12" s="1"/>
      <c r="K12" s="1"/>
      <c r="L12" s="1"/>
      <c r="M12" s="1"/>
      <c r="N12" s="1"/>
      <c r="O12" s="1"/>
      <c r="P12" s="22"/>
      <c r="Q12" s="501"/>
      <c r="R12" s="501"/>
      <c r="S12" s="501"/>
      <c r="T12" s="501"/>
      <c r="U12" s="501"/>
      <c r="V12" s="501"/>
      <c r="W12" s="501"/>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row>
    <row r="13" spans="1:62" ht="6" customHeight="1" x14ac:dyDescent="0.3">
      <c r="A13" s="1"/>
      <c r="B13" s="509"/>
      <c r="C13" s="509"/>
      <c r="D13" s="1"/>
      <c r="E13" s="1"/>
      <c r="F13" s="1"/>
      <c r="G13" s="1"/>
      <c r="H13" s="1"/>
      <c r="I13" s="1"/>
      <c r="J13" s="1"/>
      <c r="K13" s="1"/>
      <c r="L13" s="1"/>
      <c r="M13" s="1"/>
      <c r="N13" s="1"/>
      <c r="O13" s="1"/>
      <c r="P13" s="22"/>
      <c r="Q13" s="501"/>
      <c r="R13" s="501"/>
      <c r="S13" s="501"/>
      <c r="T13" s="501"/>
      <c r="U13" s="501"/>
      <c r="V13" s="501"/>
      <c r="W13" s="501"/>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row>
    <row r="14" spans="1:62" x14ac:dyDescent="0.3">
      <c r="A14" s="1"/>
      <c r="B14" s="12" t="s">
        <v>34</v>
      </c>
      <c r="C14" s="1"/>
      <c r="D14" s="1"/>
      <c r="E14" s="1"/>
      <c r="F14" s="1"/>
      <c r="G14" s="1"/>
      <c r="H14" s="1"/>
      <c r="I14" s="1"/>
      <c r="J14" s="1"/>
      <c r="K14" s="1"/>
      <c r="L14" s="1"/>
      <c r="M14" s="1"/>
      <c r="N14" s="1"/>
      <c r="O14" s="1"/>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row>
    <row r="15" spans="1:62" x14ac:dyDescent="0.3">
      <c r="A15" s="1"/>
      <c r="B15" s="13" t="s">
        <v>35</v>
      </c>
      <c r="C15" s="1"/>
      <c r="D15" s="1"/>
      <c r="E15" s="1"/>
      <c r="F15" s="1"/>
      <c r="G15" s="1"/>
      <c r="H15" s="1"/>
      <c r="I15" s="1"/>
      <c r="J15" s="1"/>
      <c r="K15" s="1"/>
      <c r="L15" s="1"/>
      <c r="M15" s="1"/>
      <c r="N15" s="1"/>
      <c r="O15" s="1"/>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row>
    <row r="16" spans="1:62" x14ac:dyDescent="0.3">
      <c r="A16" s="1"/>
      <c r="B16" s="502"/>
      <c r="C16" s="502"/>
      <c r="D16" s="502"/>
      <c r="E16" s="502"/>
      <c r="F16" s="502"/>
      <c r="G16" s="502"/>
      <c r="H16" s="502"/>
      <c r="I16" s="502"/>
      <c r="J16" s="502"/>
      <c r="K16" s="502"/>
      <c r="L16" s="502"/>
      <c r="M16" s="502"/>
      <c r="N16" s="502"/>
      <c r="O16" s="1"/>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row>
    <row r="17" spans="1:62" x14ac:dyDescent="0.3">
      <c r="A17" s="1"/>
      <c r="B17" s="502"/>
      <c r="C17" s="502"/>
      <c r="D17" s="502"/>
      <c r="E17" s="502"/>
      <c r="F17" s="502"/>
      <c r="G17" s="502"/>
      <c r="H17" s="502"/>
      <c r="I17" s="502"/>
      <c r="J17" s="502"/>
      <c r="K17" s="502"/>
      <c r="L17" s="502"/>
      <c r="M17" s="502"/>
      <c r="N17" s="502"/>
      <c r="O17" s="1"/>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row>
    <row r="18" spans="1:62" x14ac:dyDescent="0.3">
      <c r="A18" s="1"/>
      <c r="B18" s="502"/>
      <c r="C18" s="502"/>
      <c r="D18" s="502"/>
      <c r="E18" s="502"/>
      <c r="F18" s="502"/>
      <c r="G18" s="502"/>
      <c r="H18" s="502"/>
      <c r="I18" s="502"/>
      <c r="J18" s="502"/>
      <c r="K18" s="502"/>
      <c r="L18" s="502"/>
      <c r="M18" s="502"/>
      <c r="N18" s="502"/>
      <c r="O18" s="1"/>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row>
    <row r="19" spans="1:62" ht="16.8" customHeight="1" x14ac:dyDescent="0.3">
      <c r="A19" s="1"/>
      <c r="B19" s="10" t="s">
        <v>36</v>
      </c>
      <c r="C19" s="1"/>
      <c r="D19" s="1"/>
      <c r="E19" s="1"/>
      <c r="F19" s="1"/>
      <c r="G19" s="1"/>
      <c r="H19" s="1"/>
      <c r="I19" s="1"/>
      <c r="J19" s="1"/>
      <c r="K19" s="1"/>
      <c r="L19" s="1"/>
      <c r="M19" s="1"/>
      <c r="N19" s="1"/>
      <c r="O19" s="1"/>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row>
    <row r="20" spans="1:62" ht="12" customHeight="1" x14ac:dyDescent="0.3">
      <c r="A20" s="1"/>
      <c r="B20" s="1"/>
      <c r="C20" s="1"/>
      <c r="D20" s="1"/>
      <c r="E20" s="1"/>
      <c r="F20" s="1"/>
      <c r="G20" s="1"/>
      <c r="H20" s="1"/>
      <c r="I20" s="1"/>
      <c r="J20" s="1"/>
      <c r="K20" s="1"/>
      <c r="L20" s="1"/>
      <c r="M20" s="1"/>
      <c r="N20" s="1"/>
      <c r="O20" s="1"/>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row>
    <row r="21" spans="1:62" x14ac:dyDescent="0.3">
      <c r="A21" s="1"/>
      <c r="B21" s="12" t="s">
        <v>37</v>
      </c>
      <c r="C21" s="1"/>
      <c r="D21" s="1"/>
      <c r="E21" s="1"/>
      <c r="F21" s="1"/>
      <c r="G21" s="1"/>
      <c r="H21" s="1"/>
      <c r="I21" s="1"/>
      <c r="J21" s="12" t="s">
        <v>39</v>
      </c>
      <c r="K21" s="1"/>
      <c r="L21" s="1"/>
      <c r="M21" s="1"/>
      <c r="N21" s="1"/>
      <c r="O21" s="1"/>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row>
    <row r="22" spans="1:62" ht="16.8" customHeight="1" x14ac:dyDescent="0.3">
      <c r="A22" s="1"/>
      <c r="B22" s="508"/>
      <c r="C22" s="508"/>
      <c r="D22" s="1"/>
      <c r="E22" s="19" t="s">
        <v>38</v>
      </c>
      <c r="F22" s="19"/>
      <c r="G22" s="19"/>
      <c r="H22" s="1"/>
      <c r="I22" s="1"/>
      <c r="J22" s="508"/>
      <c r="K22" s="508"/>
      <c r="L22" s="1"/>
      <c r="M22" s="19" t="s">
        <v>40</v>
      </c>
      <c r="N22" s="19"/>
      <c r="O22" s="1"/>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row>
    <row r="23" spans="1:62" ht="5.4" customHeight="1" x14ac:dyDescent="0.3">
      <c r="A23" s="1"/>
      <c r="B23" s="1"/>
      <c r="C23" s="1"/>
      <c r="D23" s="1"/>
      <c r="E23" s="1"/>
      <c r="F23" s="1"/>
      <c r="G23" s="1"/>
      <c r="H23" s="1"/>
      <c r="I23" s="1"/>
      <c r="J23" s="1"/>
      <c r="K23" s="1"/>
      <c r="L23" s="1"/>
      <c r="M23" s="1"/>
      <c r="N23" s="1"/>
      <c r="O23" s="1"/>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row>
    <row r="24" spans="1:62" ht="6.6" customHeight="1" x14ac:dyDescent="0.3">
      <c r="A24" s="1"/>
      <c r="B24" s="1"/>
      <c r="C24" s="1"/>
      <c r="D24" s="1"/>
      <c r="E24" s="1"/>
      <c r="F24" s="1"/>
      <c r="G24" s="1"/>
      <c r="H24" s="1"/>
      <c r="I24" s="1"/>
      <c r="J24" s="1"/>
      <c r="K24" s="1"/>
      <c r="L24" s="1"/>
      <c r="M24" s="1"/>
      <c r="N24" s="1"/>
      <c r="O24" s="1"/>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row>
    <row r="25" spans="1:62" x14ac:dyDescent="0.3">
      <c r="A25" s="1"/>
      <c r="B25" s="12" t="s">
        <v>41</v>
      </c>
      <c r="C25" s="1"/>
      <c r="D25" s="1"/>
      <c r="E25" s="1"/>
      <c r="F25" s="1"/>
      <c r="G25" s="1"/>
      <c r="H25" s="1"/>
      <c r="I25" s="1"/>
      <c r="J25" s="1"/>
      <c r="K25" s="1"/>
      <c r="L25" s="1"/>
      <c r="M25" s="1"/>
      <c r="N25" s="1"/>
      <c r="O25" s="1"/>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row>
    <row r="26" spans="1:62" x14ac:dyDescent="0.3">
      <c r="A26" s="1"/>
      <c r="B26" s="14" t="s">
        <v>42</v>
      </c>
      <c r="C26" s="1"/>
      <c r="D26" s="1"/>
      <c r="E26" s="1"/>
      <c r="F26" s="1"/>
      <c r="G26" s="1"/>
      <c r="H26" s="1"/>
      <c r="I26" s="1"/>
      <c r="J26" s="16"/>
      <c r="K26" s="16"/>
      <c r="L26" s="16"/>
      <c r="M26" s="16"/>
      <c r="N26" s="16"/>
      <c r="O26" s="1"/>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row>
    <row r="27" spans="1:62" ht="14.4" customHeight="1" x14ac:dyDescent="0.3">
      <c r="A27" s="1"/>
      <c r="B27" s="14"/>
      <c r="C27" s="1"/>
      <c r="D27" s="1"/>
      <c r="E27" s="1"/>
      <c r="F27" s="1"/>
      <c r="G27" s="1"/>
      <c r="H27" s="1"/>
      <c r="I27" s="1"/>
      <c r="J27" s="16"/>
      <c r="K27" s="16"/>
      <c r="L27" s="16"/>
      <c r="M27" s="16"/>
      <c r="N27" s="16"/>
      <c r="O27" s="1"/>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row>
    <row r="28" spans="1:62" x14ac:dyDescent="0.3">
      <c r="A28" s="1"/>
      <c r="B28" s="504" t="s">
        <v>123</v>
      </c>
      <c r="C28" s="505"/>
      <c r="D28" s="505"/>
      <c r="E28" s="505"/>
      <c r="F28" s="505"/>
      <c r="G28" s="505"/>
      <c r="H28" s="1"/>
      <c r="I28" s="1"/>
      <c r="J28" s="16"/>
      <c r="K28" s="16"/>
      <c r="L28" s="16"/>
      <c r="M28" s="16"/>
      <c r="N28" s="16"/>
      <c r="O28" s="1"/>
      <c r="P28" s="22"/>
      <c r="Q28" s="22"/>
      <c r="R28" s="22"/>
      <c r="S28" s="24"/>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row>
    <row r="29" spans="1:62" x14ac:dyDescent="0.3">
      <c r="A29" s="1"/>
      <c r="B29" s="505"/>
      <c r="C29" s="505"/>
      <c r="D29" s="505"/>
      <c r="E29" s="505"/>
      <c r="F29" s="505"/>
      <c r="G29" s="505"/>
      <c r="H29" s="1"/>
      <c r="I29" s="1"/>
      <c r="J29" s="16"/>
      <c r="K29" s="16"/>
      <c r="L29" s="16"/>
      <c r="M29" s="16"/>
      <c r="N29" s="16"/>
      <c r="O29" s="1"/>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row>
    <row r="30" spans="1:62" x14ac:dyDescent="0.3">
      <c r="A30" s="1"/>
      <c r="B30" s="505"/>
      <c r="C30" s="505"/>
      <c r="D30" s="505"/>
      <c r="E30" s="505"/>
      <c r="F30" s="505"/>
      <c r="G30" s="505"/>
      <c r="H30" s="1"/>
      <c r="I30" s="1"/>
      <c r="J30" s="506"/>
      <c r="K30" s="506"/>
      <c r="L30" s="506"/>
      <c r="M30" s="15"/>
      <c r="N30" s="15"/>
      <c r="O30" s="1"/>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row>
    <row r="31" spans="1:62" ht="8.4" customHeight="1" x14ac:dyDescent="0.3">
      <c r="A31" s="1"/>
      <c r="B31" s="1"/>
      <c r="C31" s="1"/>
      <c r="D31" s="1"/>
      <c r="E31" s="1"/>
      <c r="F31" s="1"/>
      <c r="G31" s="1"/>
      <c r="H31" s="1"/>
      <c r="I31" s="1"/>
      <c r="J31" s="1"/>
      <c r="K31" s="1"/>
      <c r="L31" s="1"/>
      <c r="M31" s="1"/>
      <c r="N31" s="1"/>
      <c r="O31" s="1"/>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row>
    <row r="32" spans="1:62" x14ac:dyDescent="0.3">
      <c r="A32" s="1"/>
      <c r="B32" s="508"/>
      <c r="C32" s="508"/>
      <c r="D32" s="508"/>
      <c r="E32" s="508"/>
      <c r="F32" s="508"/>
      <c r="G32" s="508"/>
      <c r="H32" s="508"/>
      <c r="I32" s="508"/>
      <c r="J32" s="508"/>
      <c r="K32" s="508"/>
      <c r="L32" s="508"/>
      <c r="M32" s="508"/>
      <c r="N32" s="508"/>
      <c r="O32" s="1"/>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row>
    <row r="33" spans="1:62" x14ac:dyDescent="0.3">
      <c r="A33" s="1"/>
      <c r="B33" s="508"/>
      <c r="C33" s="508"/>
      <c r="D33" s="508"/>
      <c r="E33" s="508"/>
      <c r="F33" s="508"/>
      <c r="G33" s="508"/>
      <c r="H33" s="508"/>
      <c r="I33" s="508"/>
      <c r="J33" s="508"/>
      <c r="K33" s="508"/>
      <c r="L33" s="508"/>
      <c r="M33" s="508"/>
      <c r="N33" s="508"/>
      <c r="O33" s="1"/>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row>
    <row r="34" spans="1:62" ht="25.2" customHeight="1" x14ac:dyDescent="0.3">
      <c r="A34" s="1"/>
      <c r="B34" s="508"/>
      <c r="C34" s="508"/>
      <c r="D34" s="508"/>
      <c r="E34" s="508"/>
      <c r="F34" s="508"/>
      <c r="G34" s="508"/>
      <c r="H34" s="508"/>
      <c r="I34" s="508"/>
      <c r="J34" s="508"/>
      <c r="K34" s="508"/>
      <c r="L34" s="508"/>
      <c r="M34" s="508"/>
      <c r="N34" s="508"/>
      <c r="O34" s="1"/>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row>
    <row r="35" spans="1:62" x14ac:dyDescent="0.3">
      <c r="A35" s="1"/>
      <c r="B35" s="508"/>
      <c r="C35" s="508"/>
      <c r="D35" s="508"/>
      <c r="E35" s="508"/>
      <c r="F35" s="508"/>
      <c r="G35" s="508"/>
      <c r="H35" s="508"/>
      <c r="I35" s="508"/>
      <c r="J35" s="508"/>
      <c r="K35" s="508"/>
      <c r="L35" s="508"/>
      <c r="M35" s="508"/>
      <c r="N35" s="508"/>
      <c r="O35" s="1"/>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2" x14ac:dyDescent="0.3">
      <c r="A36" s="1"/>
      <c r="B36" s="508"/>
      <c r="C36" s="508"/>
      <c r="D36" s="508"/>
      <c r="E36" s="508"/>
      <c r="F36" s="508"/>
      <c r="G36" s="508"/>
      <c r="H36" s="508"/>
      <c r="I36" s="508"/>
      <c r="J36" s="508"/>
      <c r="K36" s="508"/>
      <c r="L36" s="508"/>
      <c r="M36" s="508"/>
      <c r="N36" s="508"/>
      <c r="O36" s="1"/>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2" x14ac:dyDescent="0.3">
      <c r="A37" s="1"/>
      <c r="B37" s="508"/>
      <c r="C37" s="508"/>
      <c r="D37" s="508"/>
      <c r="E37" s="508"/>
      <c r="F37" s="508"/>
      <c r="G37" s="508"/>
      <c r="H37" s="508"/>
      <c r="I37" s="508"/>
      <c r="J37" s="508"/>
      <c r="K37" s="508"/>
      <c r="L37" s="508"/>
      <c r="M37" s="508"/>
      <c r="N37" s="508"/>
      <c r="O37" s="1"/>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row>
    <row r="38" spans="1:62" x14ac:dyDescent="0.3">
      <c r="A38" s="1"/>
      <c r="B38" s="508"/>
      <c r="C38" s="508"/>
      <c r="D38" s="508"/>
      <c r="E38" s="508"/>
      <c r="F38" s="508"/>
      <c r="G38" s="508"/>
      <c r="H38" s="508"/>
      <c r="I38" s="508"/>
      <c r="J38" s="508"/>
      <c r="K38" s="508"/>
      <c r="L38" s="508"/>
      <c r="M38" s="508"/>
      <c r="N38" s="508"/>
      <c r="O38" s="1"/>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row>
    <row r="39" spans="1:62" x14ac:dyDescent="0.3">
      <c r="A39" s="1"/>
      <c r="B39" s="508"/>
      <c r="C39" s="508"/>
      <c r="D39" s="508"/>
      <c r="E39" s="508"/>
      <c r="F39" s="508"/>
      <c r="G39" s="508"/>
      <c r="H39" s="508"/>
      <c r="I39" s="508"/>
      <c r="J39" s="508"/>
      <c r="K39" s="508"/>
      <c r="L39" s="508"/>
      <c r="M39" s="508"/>
      <c r="N39" s="508"/>
      <c r="O39" s="1"/>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row>
    <row r="40" spans="1:62" x14ac:dyDescent="0.3">
      <c r="A40" s="1"/>
      <c r="B40" s="508"/>
      <c r="C40" s="508"/>
      <c r="D40" s="508"/>
      <c r="E40" s="508"/>
      <c r="F40" s="508"/>
      <c r="G40" s="508"/>
      <c r="H40" s="508"/>
      <c r="I40" s="508"/>
      <c r="J40" s="508"/>
      <c r="K40" s="508"/>
      <c r="L40" s="508"/>
      <c r="M40" s="508"/>
      <c r="N40" s="508"/>
      <c r="O40" s="1"/>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row>
    <row r="41" spans="1:62" x14ac:dyDescent="0.3">
      <c r="A41" s="1"/>
      <c r="B41" s="508"/>
      <c r="C41" s="508"/>
      <c r="D41" s="508"/>
      <c r="E41" s="508"/>
      <c r="F41" s="508"/>
      <c r="G41" s="508"/>
      <c r="H41" s="508"/>
      <c r="I41" s="508"/>
      <c r="J41" s="508"/>
      <c r="K41" s="508"/>
      <c r="L41" s="508"/>
      <c r="M41" s="508"/>
      <c r="N41" s="508"/>
      <c r="O41" s="1"/>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row>
    <row r="42" spans="1:62" x14ac:dyDescent="0.3">
      <c r="A42" s="1"/>
      <c r="B42" s="508"/>
      <c r="C42" s="508"/>
      <c r="D42" s="508"/>
      <c r="E42" s="508"/>
      <c r="F42" s="508"/>
      <c r="G42" s="508"/>
      <c r="H42" s="508"/>
      <c r="I42" s="508"/>
      <c r="J42" s="508"/>
      <c r="K42" s="508"/>
      <c r="L42" s="508"/>
      <c r="M42" s="508"/>
      <c r="N42" s="508"/>
      <c r="O42" s="1"/>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row>
    <row r="43" spans="1:62" x14ac:dyDescent="0.3">
      <c r="A43" s="1"/>
      <c r="B43" s="508"/>
      <c r="C43" s="508"/>
      <c r="D43" s="508"/>
      <c r="E43" s="508"/>
      <c r="F43" s="508"/>
      <c r="G43" s="508"/>
      <c r="H43" s="508"/>
      <c r="I43" s="508"/>
      <c r="J43" s="508"/>
      <c r="K43" s="508"/>
      <c r="L43" s="508"/>
      <c r="M43" s="508"/>
      <c r="N43" s="508"/>
      <c r="O43" s="1"/>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row>
    <row r="44" spans="1:62" x14ac:dyDescent="0.3">
      <c r="A44" s="1"/>
      <c r="B44" s="508"/>
      <c r="C44" s="508"/>
      <c r="D44" s="508"/>
      <c r="E44" s="508"/>
      <c r="F44" s="508"/>
      <c r="G44" s="508"/>
      <c r="H44" s="508"/>
      <c r="I44" s="508"/>
      <c r="J44" s="508"/>
      <c r="K44" s="508"/>
      <c r="L44" s="508"/>
      <c r="M44" s="508"/>
      <c r="N44" s="508"/>
      <c r="O44" s="1"/>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row>
    <row r="45" spans="1:62" x14ac:dyDescent="0.3">
      <c r="A45" s="1"/>
      <c r="B45" s="508"/>
      <c r="C45" s="508"/>
      <c r="D45" s="508"/>
      <c r="E45" s="508"/>
      <c r="F45" s="508"/>
      <c r="G45" s="508"/>
      <c r="H45" s="508"/>
      <c r="I45" s="508"/>
      <c r="J45" s="508"/>
      <c r="K45" s="508"/>
      <c r="L45" s="508"/>
      <c r="M45" s="508"/>
      <c r="N45" s="508"/>
      <c r="O45" s="1"/>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row>
    <row r="46" spans="1:62" x14ac:dyDescent="0.3">
      <c r="A46" s="1"/>
      <c r="B46" s="508"/>
      <c r="C46" s="508"/>
      <c r="D46" s="508"/>
      <c r="E46" s="508"/>
      <c r="F46" s="508"/>
      <c r="G46" s="508"/>
      <c r="H46" s="508"/>
      <c r="I46" s="508"/>
      <c r="J46" s="508"/>
      <c r="K46" s="508"/>
      <c r="L46" s="508"/>
      <c r="M46" s="508"/>
      <c r="N46" s="508"/>
      <c r="O46" s="1"/>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row>
    <row r="47" spans="1:62" x14ac:dyDescent="0.3">
      <c r="A47" s="1"/>
      <c r="B47" s="508"/>
      <c r="C47" s="508"/>
      <c r="D47" s="508"/>
      <c r="E47" s="508"/>
      <c r="F47" s="508"/>
      <c r="G47" s="508"/>
      <c r="H47" s="508"/>
      <c r="I47" s="508"/>
      <c r="J47" s="508"/>
      <c r="K47" s="508"/>
      <c r="L47" s="508"/>
      <c r="M47" s="508"/>
      <c r="N47" s="508"/>
      <c r="O47" s="1"/>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row>
    <row r="48" spans="1:62" x14ac:dyDescent="0.3">
      <c r="A48" s="1"/>
      <c r="B48" s="508"/>
      <c r="C48" s="508"/>
      <c r="D48" s="508"/>
      <c r="E48" s="508"/>
      <c r="F48" s="508"/>
      <c r="G48" s="508"/>
      <c r="H48" s="508"/>
      <c r="I48" s="508"/>
      <c r="J48" s="508"/>
      <c r="K48" s="508"/>
      <c r="L48" s="508"/>
      <c r="M48" s="508"/>
      <c r="N48" s="508"/>
      <c r="O48" s="1"/>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row>
    <row r="49" spans="1:62" x14ac:dyDescent="0.3">
      <c r="A49" s="1"/>
      <c r="B49" s="508"/>
      <c r="C49" s="508"/>
      <c r="D49" s="508"/>
      <c r="E49" s="508"/>
      <c r="F49" s="508"/>
      <c r="G49" s="508"/>
      <c r="H49" s="508"/>
      <c r="I49" s="508"/>
      <c r="J49" s="508"/>
      <c r="K49" s="508"/>
      <c r="L49" s="508"/>
      <c r="M49" s="508"/>
      <c r="N49" s="508"/>
      <c r="O49" s="1"/>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row>
    <row r="50" spans="1:62" x14ac:dyDescent="0.3">
      <c r="A50" s="1"/>
      <c r="B50" s="508"/>
      <c r="C50" s="508"/>
      <c r="D50" s="508"/>
      <c r="E50" s="508"/>
      <c r="F50" s="508"/>
      <c r="G50" s="508"/>
      <c r="H50" s="508"/>
      <c r="I50" s="508"/>
      <c r="J50" s="508"/>
      <c r="K50" s="508"/>
      <c r="L50" s="508"/>
      <c r="M50" s="508"/>
      <c r="N50" s="508"/>
      <c r="O50" s="1"/>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row>
    <row r="51" spans="1:62" x14ac:dyDescent="0.3">
      <c r="A51" s="1"/>
      <c r="B51" s="508"/>
      <c r="C51" s="508"/>
      <c r="D51" s="508"/>
      <c r="E51" s="508"/>
      <c r="F51" s="508"/>
      <c r="G51" s="508"/>
      <c r="H51" s="508"/>
      <c r="I51" s="508"/>
      <c r="J51" s="508"/>
      <c r="K51" s="508"/>
      <c r="L51" s="508"/>
      <c r="M51" s="508"/>
      <c r="N51" s="508"/>
      <c r="O51" s="1"/>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row>
    <row r="52" spans="1:62" x14ac:dyDescent="0.3">
      <c r="A52" s="1"/>
      <c r="B52" s="508"/>
      <c r="C52" s="508"/>
      <c r="D52" s="508"/>
      <c r="E52" s="508"/>
      <c r="F52" s="508"/>
      <c r="G52" s="508"/>
      <c r="H52" s="508"/>
      <c r="I52" s="508"/>
      <c r="J52" s="508"/>
      <c r="K52" s="508"/>
      <c r="L52" s="508"/>
      <c r="M52" s="508"/>
      <c r="N52" s="508"/>
      <c r="O52" s="1"/>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row>
    <row r="53" spans="1:62" x14ac:dyDescent="0.3">
      <c r="A53" s="1"/>
      <c r="B53" s="508"/>
      <c r="C53" s="508"/>
      <c r="D53" s="508"/>
      <c r="E53" s="508"/>
      <c r="F53" s="508"/>
      <c r="G53" s="508"/>
      <c r="H53" s="508"/>
      <c r="I53" s="508"/>
      <c r="J53" s="508"/>
      <c r="K53" s="508"/>
      <c r="L53" s="508"/>
      <c r="M53" s="508"/>
      <c r="N53" s="508"/>
      <c r="O53" s="1"/>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row>
    <row r="54" spans="1:62" x14ac:dyDescent="0.3">
      <c r="A54" s="1"/>
      <c r="B54" s="508"/>
      <c r="C54" s="508"/>
      <c r="D54" s="508"/>
      <c r="E54" s="508"/>
      <c r="F54" s="508"/>
      <c r="G54" s="508"/>
      <c r="H54" s="508"/>
      <c r="I54" s="508"/>
      <c r="J54" s="508"/>
      <c r="K54" s="508"/>
      <c r="L54" s="508"/>
      <c r="M54" s="508"/>
      <c r="N54" s="508"/>
      <c r="O54" s="1"/>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row>
    <row r="55" spans="1:62" x14ac:dyDescent="0.3">
      <c r="A55" s="1"/>
      <c r="B55" s="508"/>
      <c r="C55" s="508"/>
      <c r="D55" s="508"/>
      <c r="E55" s="508"/>
      <c r="F55" s="508"/>
      <c r="G55" s="508"/>
      <c r="H55" s="508"/>
      <c r="I55" s="508"/>
      <c r="J55" s="508"/>
      <c r="K55" s="508"/>
      <c r="L55" s="508"/>
      <c r="M55" s="508"/>
      <c r="N55" s="508"/>
      <c r="O55" s="1"/>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row>
    <row r="56" spans="1:62" x14ac:dyDescent="0.3">
      <c r="A56" s="1"/>
      <c r="B56" s="508"/>
      <c r="C56" s="508"/>
      <c r="D56" s="508"/>
      <c r="E56" s="508"/>
      <c r="F56" s="508"/>
      <c r="G56" s="508"/>
      <c r="H56" s="508"/>
      <c r="I56" s="508"/>
      <c r="J56" s="508"/>
      <c r="K56" s="508"/>
      <c r="L56" s="508"/>
      <c r="M56" s="508"/>
      <c r="N56" s="508"/>
      <c r="O56" s="1"/>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row>
    <row r="57" spans="1:62" x14ac:dyDescent="0.3">
      <c r="A57" s="1"/>
      <c r="B57" s="508"/>
      <c r="C57" s="508"/>
      <c r="D57" s="508"/>
      <c r="E57" s="508"/>
      <c r="F57" s="508"/>
      <c r="G57" s="508"/>
      <c r="H57" s="508"/>
      <c r="I57" s="508"/>
      <c r="J57" s="508"/>
      <c r="K57" s="508"/>
      <c r="L57" s="508"/>
      <c r="M57" s="508"/>
      <c r="N57" s="508"/>
      <c r="O57" s="1"/>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row>
    <row r="58" spans="1:62" x14ac:dyDescent="0.3">
      <c r="A58" s="1"/>
      <c r="B58" s="508"/>
      <c r="C58" s="508"/>
      <c r="D58" s="508"/>
      <c r="E58" s="508"/>
      <c r="F58" s="508"/>
      <c r="G58" s="508"/>
      <c r="H58" s="508"/>
      <c r="I58" s="508"/>
      <c r="J58" s="508"/>
      <c r="K58" s="508"/>
      <c r="L58" s="508"/>
      <c r="M58" s="508"/>
      <c r="N58" s="508"/>
      <c r="O58" s="1"/>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row>
    <row r="59" spans="1:62" x14ac:dyDescent="0.3">
      <c r="A59" s="1"/>
      <c r="B59" s="1"/>
      <c r="C59" s="1"/>
      <c r="D59" s="1"/>
      <c r="E59" s="1"/>
      <c r="F59" s="1"/>
      <c r="G59" s="1"/>
      <c r="H59" s="1"/>
      <c r="I59" s="1"/>
      <c r="J59" s="1"/>
      <c r="K59" s="1"/>
      <c r="L59" s="1"/>
      <c r="M59" s="1"/>
      <c r="N59" s="1"/>
      <c r="O59" s="1"/>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row>
    <row r="60" spans="1:62" ht="12" customHeight="1" x14ac:dyDescent="0.3">
      <c r="A60" s="1"/>
      <c r="B60" s="507" t="s">
        <v>106</v>
      </c>
      <c r="C60" s="507"/>
      <c r="D60" s="507"/>
      <c r="E60" s="507"/>
      <c r="F60" s="507"/>
      <c r="G60" s="507"/>
      <c r="H60" s="507"/>
      <c r="I60" s="507"/>
      <c r="J60" s="507"/>
      <c r="K60" s="507"/>
      <c r="L60" s="507"/>
      <c r="M60" s="507"/>
      <c r="N60" s="507"/>
      <c r="O60" s="1"/>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row>
    <row r="61" spans="1:62" x14ac:dyDescent="0.3">
      <c r="A61" s="1"/>
      <c r="B61" s="507"/>
      <c r="C61" s="507"/>
      <c r="D61" s="507"/>
      <c r="E61" s="507"/>
      <c r="F61" s="507"/>
      <c r="G61" s="507"/>
      <c r="H61" s="507"/>
      <c r="I61" s="507"/>
      <c r="J61" s="507"/>
      <c r="K61" s="507"/>
      <c r="L61" s="507"/>
      <c r="M61" s="507"/>
      <c r="N61" s="507"/>
      <c r="O61" s="1"/>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row>
    <row r="62" spans="1:62" ht="27" customHeight="1" x14ac:dyDescent="0.3">
      <c r="A62" s="1"/>
      <c r="B62" s="507"/>
      <c r="C62" s="507"/>
      <c r="D62" s="507"/>
      <c r="E62" s="507"/>
      <c r="F62" s="507"/>
      <c r="G62" s="507"/>
      <c r="H62" s="507"/>
      <c r="I62" s="507"/>
      <c r="J62" s="507"/>
      <c r="K62" s="507"/>
      <c r="L62" s="507"/>
      <c r="M62" s="507"/>
      <c r="N62" s="507"/>
      <c r="O62" s="1"/>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row>
    <row r="63" spans="1:62" x14ac:dyDescent="0.3">
      <c r="A63" s="1"/>
      <c r="B63" s="507"/>
      <c r="C63" s="507"/>
      <c r="D63" s="507"/>
      <c r="E63" s="507"/>
      <c r="F63" s="507"/>
      <c r="G63" s="507"/>
      <c r="H63" s="507"/>
      <c r="I63" s="507"/>
      <c r="J63" s="507"/>
      <c r="K63" s="507"/>
      <c r="L63" s="507"/>
      <c r="M63" s="507"/>
      <c r="N63" s="507"/>
      <c r="O63" s="1"/>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row>
    <row r="64" spans="1:62" x14ac:dyDescent="0.3">
      <c r="A64" s="1"/>
      <c r="B64" s="507"/>
      <c r="C64" s="507"/>
      <c r="D64" s="507"/>
      <c r="E64" s="507"/>
      <c r="F64" s="507"/>
      <c r="G64" s="507"/>
      <c r="H64" s="507"/>
      <c r="I64" s="507"/>
      <c r="J64" s="507"/>
      <c r="K64" s="507"/>
      <c r="L64" s="507"/>
      <c r="M64" s="507"/>
      <c r="N64" s="507"/>
      <c r="O64" s="1"/>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row>
    <row r="65" spans="1:62" x14ac:dyDescent="0.3">
      <c r="A65" s="1"/>
      <c r="B65" s="507"/>
      <c r="C65" s="507"/>
      <c r="D65" s="507"/>
      <c r="E65" s="507"/>
      <c r="F65" s="507"/>
      <c r="G65" s="507"/>
      <c r="H65" s="507"/>
      <c r="I65" s="507"/>
      <c r="J65" s="507"/>
      <c r="K65" s="507"/>
      <c r="L65" s="507"/>
      <c r="M65" s="507"/>
      <c r="N65" s="507"/>
      <c r="O65" s="1"/>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row>
    <row r="66" spans="1:62" x14ac:dyDescent="0.3">
      <c r="A66" s="1"/>
      <c r="B66" s="507"/>
      <c r="C66" s="507"/>
      <c r="D66" s="507"/>
      <c r="E66" s="507"/>
      <c r="F66" s="507"/>
      <c r="G66" s="507"/>
      <c r="H66" s="507"/>
      <c r="I66" s="507"/>
      <c r="J66" s="507"/>
      <c r="K66" s="507"/>
      <c r="L66" s="507"/>
      <c r="M66" s="507"/>
      <c r="N66" s="507"/>
      <c r="O66" s="1"/>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row>
    <row r="67" spans="1:62" x14ac:dyDescent="0.3">
      <c r="A67" s="1"/>
      <c r="B67" s="1"/>
      <c r="C67" s="1"/>
      <c r="D67" s="1"/>
      <c r="E67" s="1"/>
      <c r="F67" s="1"/>
      <c r="G67" s="1"/>
      <c r="H67" s="1"/>
      <c r="I67" s="1"/>
      <c r="J67" s="1"/>
      <c r="K67" s="1"/>
      <c r="L67" s="1"/>
      <c r="M67" s="1"/>
      <c r="N67" s="1"/>
      <c r="O67" s="1"/>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row>
    <row r="68" spans="1:62" ht="12.6" customHeight="1" x14ac:dyDescent="0.3">
      <c r="A68" s="1"/>
      <c r="B68" s="1"/>
      <c r="C68" s="1"/>
      <c r="D68" s="1"/>
      <c r="E68" s="1"/>
      <c r="F68" s="1"/>
      <c r="G68" s="1"/>
      <c r="H68" s="1"/>
      <c r="I68" s="1"/>
      <c r="J68" s="1"/>
      <c r="K68" s="1"/>
      <c r="L68" s="1"/>
      <c r="M68" s="1"/>
      <c r="N68" s="1"/>
      <c r="O68" s="1"/>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row>
    <row r="69" spans="1:62" x14ac:dyDescent="0.3">
      <c r="A69" s="1"/>
      <c r="B69" s="1"/>
      <c r="C69" s="1"/>
      <c r="D69" s="1"/>
      <c r="E69" s="1"/>
      <c r="F69" s="1"/>
      <c r="G69" s="1"/>
      <c r="H69" s="1"/>
      <c r="I69" s="1"/>
      <c r="J69" s="1"/>
      <c r="K69" s="1"/>
      <c r="L69" s="1"/>
      <c r="M69" s="1"/>
      <c r="N69" s="1"/>
      <c r="O69" s="1"/>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row>
    <row r="70" spans="1:62"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row>
    <row r="71" spans="1:62"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row>
    <row r="72" spans="1:62"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row>
    <row r="73" spans="1:62"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row>
    <row r="74" spans="1:62"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row>
    <row r="75" spans="1:62"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row>
    <row r="76" spans="1:62"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row>
    <row r="77" spans="1:62"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row>
    <row r="78" spans="1:62"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row>
    <row r="79" spans="1:62"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row>
    <row r="80" spans="1:62"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row>
    <row r="81" spans="1:62"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row>
    <row r="82" spans="1:62"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row>
    <row r="83" spans="1:62"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row>
    <row r="84" spans="1:62"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row>
    <row r="85" spans="1:62"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row>
    <row r="86" spans="1:62"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row>
    <row r="87" spans="1:62"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row>
    <row r="88" spans="1:62"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row>
    <row r="89" spans="1:62"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row>
    <row r="90" spans="1:62"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row>
    <row r="91" spans="1:62"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row>
    <row r="92" spans="1:62"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row>
    <row r="93" spans="1:62"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row>
    <row r="94" spans="1:62"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row>
    <row r="95" spans="1:62"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row>
    <row r="96" spans="1:62"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row>
    <row r="97" spans="1:62"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row>
    <row r="98" spans="1:62"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row>
    <row r="99" spans="1:62"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row>
    <row r="100" spans="1:62"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row>
    <row r="101" spans="1:62" x14ac:dyDescent="0.3">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row>
  </sheetData>
  <sheetProtection algorithmName="SHA-512" hashValue="XCWZUf4bnKJjz1Cjbr8jEeOHLj6SPKWO7LcbXsMI5y5cg5lwgPZ2uMxs0XMySwiPudFpwuWXBJNeHwEVv4upuQ==" saltValue="nNCkgisPUjMoCNcT1SgFOA==" spinCount="100000" sheet="1" objects="1" scenarios="1"/>
  <protectedRanges>
    <protectedRange sqref="B16:N18 B22:C22 J22:K22 B32:N58" name="Plage1"/>
  </protectedRanges>
  <mergeCells count="14">
    <mergeCell ref="B60:N66"/>
    <mergeCell ref="J22:K22"/>
    <mergeCell ref="B32:N58"/>
    <mergeCell ref="B22:C22"/>
    <mergeCell ref="I1:O6"/>
    <mergeCell ref="B2:G2"/>
    <mergeCell ref="B12:C13"/>
    <mergeCell ref="J7:N8"/>
    <mergeCell ref="B9:N9"/>
    <mergeCell ref="Q11:W13"/>
    <mergeCell ref="B16:N18"/>
    <mergeCell ref="D11:G12"/>
    <mergeCell ref="B28:G30"/>
    <mergeCell ref="J30:L3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F168-BF75-408A-BE34-823C2F958532}">
  <dimension ref="A1:CE100"/>
  <sheetViews>
    <sheetView topLeftCell="A3" zoomScale="70" zoomScaleNormal="70" workbookViewId="0">
      <selection activeCell="B14" activeCellId="5" sqref="B63:N71 D53:G58 C47:N48 D45:N46 B24:N43 B14:N20"/>
    </sheetView>
  </sheetViews>
  <sheetFormatPr baseColWidth="10" defaultRowHeight="14.4" x14ac:dyDescent="0.3"/>
  <cols>
    <col min="1" max="1" width="3.77734375" customWidth="1"/>
    <col min="2" max="2" width="16.44140625" customWidth="1"/>
    <col min="3" max="3" width="17.6640625" customWidth="1"/>
    <col min="4" max="4" width="19.109375" bestFit="1" customWidth="1"/>
    <col min="5" max="5" width="19.33203125" customWidth="1"/>
    <col min="7" max="7" width="22.44140625" customWidth="1"/>
    <col min="8" max="8" width="3.44140625" customWidth="1"/>
    <col min="9" max="9" width="5.109375" customWidth="1"/>
    <col min="10" max="10" width="11.109375" customWidth="1"/>
    <col min="11" max="11" width="17.109375" customWidth="1"/>
    <col min="12" max="12" width="20.5546875" customWidth="1"/>
    <col min="13" max="13" width="19.33203125" customWidth="1"/>
    <col min="14" max="14" width="8.44140625" customWidth="1"/>
    <col min="15" max="15" width="4.21875" customWidth="1"/>
  </cols>
  <sheetData>
    <row r="1" spans="1:83" ht="9" customHeight="1" x14ac:dyDescent="0.3">
      <c r="A1" s="2"/>
      <c r="B1" s="2"/>
      <c r="C1" s="2"/>
      <c r="D1" s="2"/>
      <c r="E1" s="2"/>
      <c r="F1" s="2"/>
      <c r="G1" s="2"/>
      <c r="H1" s="2"/>
      <c r="I1" s="286"/>
      <c r="J1" s="286"/>
      <c r="K1" s="286"/>
      <c r="L1" s="286"/>
      <c r="M1" s="286"/>
      <c r="N1" s="286"/>
      <c r="O1" s="286"/>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row>
    <row r="2" spans="1:83" ht="18" x14ac:dyDescent="0.35">
      <c r="A2" s="3"/>
      <c r="B2" s="283" t="s">
        <v>0</v>
      </c>
      <c r="C2" s="283"/>
      <c r="D2" s="283"/>
      <c r="E2" s="283"/>
      <c r="F2" s="283"/>
      <c r="G2" s="283"/>
      <c r="H2" s="2"/>
      <c r="I2" s="286"/>
      <c r="J2" s="286"/>
      <c r="K2" s="286"/>
      <c r="L2" s="286"/>
      <c r="M2" s="286"/>
      <c r="N2" s="286"/>
      <c r="O2" s="286"/>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row>
    <row r="3" spans="1:83" ht="2.4" customHeight="1" x14ac:dyDescent="0.35">
      <c r="A3" s="3"/>
      <c r="B3" s="5"/>
      <c r="C3" s="5"/>
      <c r="D3" s="5"/>
      <c r="E3" s="5"/>
      <c r="F3" s="5"/>
      <c r="G3" s="5"/>
      <c r="H3" s="2"/>
      <c r="I3" s="286"/>
      <c r="J3" s="286"/>
      <c r="K3" s="286"/>
      <c r="L3" s="286"/>
      <c r="M3" s="286"/>
      <c r="N3" s="286"/>
      <c r="O3" s="286"/>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row>
    <row r="4" spans="1:83" ht="13.8" customHeight="1" x14ac:dyDescent="0.3">
      <c r="A4" s="2"/>
      <c r="B4" s="4" t="s">
        <v>1</v>
      </c>
      <c r="C4" s="2"/>
      <c r="D4" s="2"/>
      <c r="E4" s="2"/>
      <c r="F4" s="2"/>
      <c r="G4" s="2"/>
      <c r="H4" s="2"/>
      <c r="I4" s="286"/>
      <c r="J4" s="286"/>
      <c r="K4" s="286"/>
      <c r="L4" s="286"/>
      <c r="M4" s="286"/>
      <c r="N4" s="286"/>
      <c r="O4" s="286"/>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row>
    <row r="5" spans="1:83" x14ac:dyDescent="0.3">
      <c r="A5" s="2"/>
      <c r="B5" s="6" t="s">
        <v>2</v>
      </c>
      <c r="C5" s="2"/>
      <c r="D5" s="2"/>
      <c r="E5" s="2"/>
      <c r="F5" s="2"/>
      <c r="G5" s="2"/>
      <c r="H5" s="2"/>
      <c r="I5" s="286"/>
      <c r="J5" s="286"/>
      <c r="K5" s="286"/>
      <c r="L5" s="286"/>
      <c r="M5" s="286"/>
      <c r="N5" s="286"/>
      <c r="O5" s="286"/>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row>
    <row r="6" spans="1:83" ht="8.4" customHeight="1" x14ac:dyDescent="0.3">
      <c r="A6" s="2"/>
      <c r="B6" s="2"/>
      <c r="C6" s="2"/>
      <c r="D6" s="2"/>
      <c r="E6" s="2"/>
      <c r="F6" s="2"/>
      <c r="G6" s="2"/>
      <c r="H6" s="2"/>
      <c r="I6" s="286"/>
      <c r="J6" s="286"/>
      <c r="K6" s="286"/>
      <c r="L6" s="286"/>
      <c r="M6" s="286"/>
      <c r="N6" s="286"/>
      <c r="O6" s="286"/>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row>
    <row r="7" spans="1:83" x14ac:dyDescent="0.3">
      <c r="A7" s="1"/>
      <c r="B7" s="1"/>
      <c r="C7" s="1"/>
      <c r="D7" s="1"/>
      <c r="E7" s="1"/>
      <c r="F7" s="1"/>
      <c r="G7" s="1"/>
      <c r="H7" s="1"/>
      <c r="I7" s="1"/>
      <c r="J7" s="510"/>
      <c r="K7" s="510"/>
      <c r="L7" s="510"/>
      <c r="M7" s="510"/>
      <c r="N7" s="510"/>
      <c r="O7" s="1"/>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row>
    <row r="8" spans="1:83" x14ac:dyDescent="0.3">
      <c r="A8" s="1"/>
      <c r="B8" s="7" t="s">
        <v>29</v>
      </c>
      <c r="C8" s="1"/>
      <c r="D8" s="1"/>
      <c r="E8" s="1"/>
      <c r="F8" s="1"/>
      <c r="G8" s="1"/>
      <c r="H8" s="1"/>
      <c r="I8" s="1"/>
      <c r="J8" s="510"/>
      <c r="K8" s="510"/>
      <c r="L8" s="510"/>
      <c r="M8" s="510"/>
      <c r="N8" s="510"/>
      <c r="O8" s="1"/>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row>
    <row r="9" spans="1:83" ht="15" customHeight="1" x14ac:dyDescent="0.3">
      <c r="A9" s="1"/>
      <c r="B9" s="510" t="s">
        <v>45</v>
      </c>
      <c r="C9" s="510"/>
      <c r="D9" s="510"/>
      <c r="E9" s="510"/>
      <c r="F9" s="510"/>
      <c r="G9" s="510"/>
      <c r="H9" s="510"/>
      <c r="I9" s="510"/>
      <c r="J9" s="510"/>
      <c r="K9" s="510"/>
      <c r="L9" s="510"/>
      <c r="M9" s="510"/>
      <c r="N9" s="510"/>
      <c r="O9" s="1"/>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row>
    <row r="10" spans="1:83" ht="6" customHeight="1" x14ac:dyDescent="0.3">
      <c r="A10" s="1"/>
      <c r="B10" s="518"/>
      <c r="C10" s="518"/>
      <c r="D10" s="518"/>
      <c r="E10" s="20"/>
      <c r="F10" s="20"/>
      <c r="G10" s="1"/>
      <c r="H10" s="1"/>
      <c r="I10" s="1"/>
      <c r="J10" s="18"/>
      <c r="K10" s="18"/>
      <c r="L10" s="18"/>
      <c r="M10" s="1"/>
      <c r="N10" s="1"/>
      <c r="O10" s="1"/>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row>
    <row r="11" spans="1:83" ht="19.2" customHeight="1" x14ac:dyDescent="0.3">
      <c r="A11" s="1"/>
      <c r="B11" s="518" t="s">
        <v>43</v>
      </c>
      <c r="C11" s="518"/>
      <c r="D11" s="518"/>
      <c r="E11" s="20"/>
      <c r="F11" s="20"/>
      <c r="G11" s="1"/>
      <c r="H11" s="1"/>
      <c r="I11" s="1"/>
      <c r="J11" s="18"/>
      <c r="K11" s="18"/>
      <c r="L11" s="18"/>
      <c r="M11" s="1"/>
      <c r="N11" s="1"/>
      <c r="O11" s="1"/>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row>
    <row r="12" spans="1:83" ht="12.6" customHeight="1" x14ac:dyDescent="0.3">
      <c r="A12" s="1"/>
      <c r="B12" s="505" t="s">
        <v>44</v>
      </c>
      <c r="C12" s="505"/>
      <c r="D12" s="505"/>
      <c r="E12" s="20"/>
      <c r="F12" s="20"/>
      <c r="G12" s="1"/>
      <c r="H12" s="1"/>
      <c r="I12" s="1"/>
      <c r="J12" s="18"/>
      <c r="K12" s="18"/>
      <c r="L12" s="18"/>
      <c r="M12" s="1"/>
      <c r="N12" s="1"/>
      <c r="O12" s="1"/>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row>
    <row r="13" spans="1:83" x14ac:dyDescent="0.3">
      <c r="A13" s="1"/>
      <c r="B13" s="20"/>
      <c r="C13" s="20"/>
      <c r="D13" s="20"/>
      <c r="E13" s="20"/>
      <c r="F13" s="20"/>
      <c r="G13" s="1"/>
      <c r="H13" s="1"/>
      <c r="I13" s="1"/>
      <c r="J13" s="18"/>
      <c r="K13" s="18"/>
      <c r="L13" s="18"/>
      <c r="M13" s="18"/>
      <c r="N13" s="18"/>
      <c r="O13" s="1"/>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row>
    <row r="14" spans="1:83" ht="14.4" customHeight="1" x14ac:dyDescent="0.3">
      <c r="A14" s="1"/>
      <c r="B14" s="508"/>
      <c r="C14" s="508"/>
      <c r="D14" s="508"/>
      <c r="E14" s="508"/>
      <c r="F14" s="508"/>
      <c r="G14" s="508"/>
      <c r="H14" s="508"/>
      <c r="I14" s="508"/>
      <c r="J14" s="508"/>
      <c r="K14" s="508"/>
      <c r="L14" s="508"/>
      <c r="M14" s="508"/>
      <c r="N14" s="508"/>
      <c r="O14" s="1"/>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row>
    <row r="15" spans="1:83" x14ac:dyDescent="0.3">
      <c r="A15" s="1"/>
      <c r="B15" s="508"/>
      <c r="C15" s="508"/>
      <c r="D15" s="508"/>
      <c r="E15" s="508"/>
      <c r="F15" s="508"/>
      <c r="G15" s="508"/>
      <c r="H15" s="508"/>
      <c r="I15" s="508"/>
      <c r="J15" s="508"/>
      <c r="K15" s="508"/>
      <c r="L15" s="508"/>
      <c r="M15" s="508"/>
      <c r="N15" s="508"/>
      <c r="O15" s="1"/>
      <c r="P15" s="22"/>
      <c r="Q15" s="500" t="s">
        <v>122</v>
      </c>
      <c r="R15" s="501"/>
      <c r="S15" s="501"/>
      <c r="T15" s="501"/>
      <c r="U15" s="501"/>
      <c r="V15" s="501"/>
      <c r="W15" s="501"/>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row>
    <row r="16" spans="1:83" ht="6" customHeight="1" x14ac:dyDescent="0.3">
      <c r="A16" s="1"/>
      <c r="B16" s="508"/>
      <c r="C16" s="508"/>
      <c r="D16" s="508"/>
      <c r="E16" s="508"/>
      <c r="F16" s="508"/>
      <c r="G16" s="508"/>
      <c r="H16" s="508"/>
      <c r="I16" s="508"/>
      <c r="J16" s="508"/>
      <c r="K16" s="508"/>
      <c r="L16" s="508"/>
      <c r="M16" s="508"/>
      <c r="N16" s="508"/>
      <c r="O16" s="1"/>
      <c r="P16" s="22"/>
      <c r="Q16" s="501"/>
      <c r="R16" s="501"/>
      <c r="S16" s="501"/>
      <c r="T16" s="501"/>
      <c r="U16" s="501"/>
      <c r="V16" s="501"/>
      <c r="W16" s="501"/>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row>
    <row r="17" spans="1:83" x14ac:dyDescent="0.3">
      <c r="A17" s="1"/>
      <c r="B17" s="508"/>
      <c r="C17" s="508"/>
      <c r="D17" s="508"/>
      <c r="E17" s="508"/>
      <c r="F17" s="508"/>
      <c r="G17" s="508"/>
      <c r="H17" s="508"/>
      <c r="I17" s="508"/>
      <c r="J17" s="508"/>
      <c r="K17" s="508"/>
      <c r="L17" s="508"/>
      <c r="M17" s="508"/>
      <c r="N17" s="508"/>
      <c r="O17" s="1"/>
      <c r="P17" s="22"/>
      <c r="Q17" s="501"/>
      <c r="R17" s="501"/>
      <c r="S17" s="501"/>
      <c r="T17" s="501"/>
      <c r="U17" s="501"/>
      <c r="V17" s="501"/>
      <c r="W17" s="501"/>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row>
    <row r="18" spans="1:83" x14ac:dyDescent="0.3">
      <c r="A18" s="1"/>
      <c r="B18" s="508"/>
      <c r="C18" s="508"/>
      <c r="D18" s="508"/>
      <c r="E18" s="508"/>
      <c r="F18" s="508"/>
      <c r="G18" s="508"/>
      <c r="H18" s="508"/>
      <c r="I18" s="508"/>
      <c r="J18" s="508"/>
      <c r="K18" s="508"/>
      <c r="L18" s="508"/>
      <c r="M18" s="508"/>
      <c r="N18" s="508"/>
      <c r="O18" s="1"/>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row>
    <row r="19" spans="1:83" x14ac:dyDescent="0.3">
      <c r="A19" s="1"/>
      <c r="B19" s="508"/>
      <c r="C19" s="508"/>
      <c r="D19" s="508"/>
      <c r="E19" s="508"/>
      <c r="F19" s="508"/>
      <c r="G19" s="508"/>
      <c r="H19" s="508"/>
      <c r="I19" s="508"/>
      <c r="J19" s="508"/>
      <c r="K19" s="508"/>
      <c r="L19" s="508"/>
      <c r="M19" s="508"/>
      <c r="N19" s="508"/>
      <c r="O19" s="1"/>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row>
    <row r="20" spans="1:83" x14ac:dyDescent="0.3">
      <c r="A20" s="1"/>
      <c r="B20" s="508"/>
      <c r="C20" s="508"/>
      <c r="D20" s="508"/>
      <c r="E20" s="508"/>
      <c r="F20" s="508"/>
      <c r="G20" s="508"/>
      <c r="H20" s="508"/>
      <c r="I20" s="508"/>
      <c r="J20" s="508"/>
      <c r="K20" s="508"/>
      <c r="L20" s="508"/>
      <c r="M20" s="508"/>
      <c r="N20" s="508"/>
      <c r="O20" s="1"/>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row>
    <row r="21" spans="1:83" ht="14.4" customHeight="1" x14ac:dyDescent="0.3">
      <c r="A21" s="1"/>
      <c r="B21" s="1"/>
      <c r="C21" s="1"/>
      <c r="D21" s="1"/>
      <c r="E21" s="1"/>
      <c r="F21" s="1"/>
      <c r="G21" s="1"/>
      <c r="H21" s="1"/>
      <c r="I21" s="1"/>
      <c r="J21" s="18"/>
      <c r="K21" s="18"/>
      <c r="L21" s="18"/>
      <c r="M21" s="18"/>
      <c r="N21" s="18"/>
      <c r="O21" s="1"/>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row>
    <row r="22" spans="1:83" ht="14.4" customHeight="1" x14ac:dyDescent="0.3">
      <c r="A22" s="1"/>
      <c r="B22" s="503" t="s">
        <v>124</v>
      </c>
      <c r="C22" s="503"/>
      <c r="D22" s="503"/>
      <c r="E22" s="503"/>
      <c r="F22" s="503"/>
      <c r="G22" s="503"/>
      <c r="H22" s="503"/>
      <c r="I22" s="503"/>
      <c r="J22" s="503"/>
      <c r="K22" s="503"/>
      <c r="L22" s="503"/>
      <c r="M22" s="503"/>
      <c r="N22" s="18"/>
      <c r="O22" s="1"/>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row>
    <row r="23" spans="1:83" ht="10.199999999999999" customHeight="1" x14ac:dyDescent="0.3">
      <c r="A23" s="1"/>
      <c r="B23" s="1"/>
      <c r="C23" s="1"/>
      <c r="D23" s="1"/>
      <c r="E23" s="1"/>
      <c r="F23" s="1"/>
      <c r="G23" s="1"/>
      <c r="H23" s="1"/>
      <c r="I23" s="1"/>
      <c r="J23" s="1"/>
      <c r="K23" s="1"/>
      <c r="L23" s="1"/>
      <c r="M23" s="1"/>
      <c r="N23" s="1"/>
      <c r="O23" s="1"/>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row>
    <row r="24" spans="1:83" ht="10.199999999999999" customHeight="1" x14ac:dyDescent="0.3">
      <c r="A24" s="1"/>
      <c r="B24" s="508"/>
      <c r="C24" s="508"/>
      <c r="D24" s="508"/>
      <c r="E24" s="508"/>
      <c r="F24" s="508"/>
      <c r="G24" s="508"/>
      <c r="H24" s="508"/>
      <c r="I24" s="508"/>
      <c r="J24" s="508"/>
      <c r="K24" s="508"/>
      <c r="L24" s="508"/>
      <c r="M24" s="508"/>
      <c r="N24" s="508"/>
      <c r="O24" s="1"/>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row>
    <row r="25" spans="1:83" ht="10.199999999999999" customHeight="1" x14ac:dyDescent="0.3">
      <c r="A25" s="1"/>
      <c r="B25" s="508"/>
      <c r="C25" s="508"/>
      <c r="D25" s="508"/>
      <c r="E25" s="508"/>
      <c r="F25" s="508"/>
      <c r="G25" s="508"/>
      <c r="H25" s="508"/>
      <c r="I25" s="508"/>
      <c r="J25" s="508"/>
      <c r="K25" s="508"/>
      <c r="L25" s="508"/>
      <c r="M25" s="508"/>
      <c r="N25" s="508"/>
      <c r="O25" s="1"/>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row>
    <row r="26" spans="1:83" ht="10.199999999999999" customHeight="1" x14ac:dyDescent="0.3">
      <c r="A26" s="1"/>
      <c r="B26" s="508"/>
      <c r="C26" s="508"/>
      <c r="D26" s="508"/>
      <c r="E26" s="508"/>
      <c r="F26" s="508"/>
      <c r="G26" s="508"/>
      <c r="H26" s="508"/>
      <c r="I26" s="508"/>
      <c r="J26" s="508"/>
      <c r="K26" s="508"/>
      <c r="L26" s="508"/>
      <c r="M26" s="508"/>
      <c r="N26" s="508"/>
      <c r="O26" s="1"/>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row>
    <row r="27" spans="1:83" ht="10.199999999999999" customHeight="1" x14ac:dyDescent="0.3">
      <c r="A27" s="1"/>
      <c r="B27" s="508"/>
      <c r="C27" s="508"/>
      <c r="D27" s="508"/>
      <c r="E27" s="508"/>
      <c r="F27" s="508"/>
      <c r="G27" s="508"/>
      <c r="H27" s="508"/>
      <c r="I27" s="508"/>
      <c r="J27" s="508"/>
      <c r="K27" s="508"/>
      <c r="L27" s="508"/>
      <c r="M27" s="508"/>
      <c r="N27" s="508"/>
      <c r="O27" s="1"/>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row>
    <row r="28" spans="1:83" ht="10.199999999999999" customHeight="1" x14ac:dyDescent="0.3">
      <c r="A28" s="1"/>
      <c r="B28" s="508"/>
      <c r="C28" s="508"/>
      <c r="D28" s="508"/>
      <c r="E28" s="508"/>
      <c r="F28" s="508"/>
      <c r="G28" s="508"/>
      <c r="H28" s="508"/>
      <c r="I28" s="508"/>
      <c r="J28" s="508"/>
      <c r="K28" s="508"/>
      <c r="L28" s="508"/>
      <c r="M28" s="508"/>
      <c r="N28" s="508"/>
      <c r="O28" s="1"/>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row>
    <row r="29" spans="1:83" ht="10.199999999999999" customHeight="1" x14ac:dyDescent="0.3">
      <c r="A29" s="1"/>
      <c r="B29" s="508"/>
      <c r="C29" s="508"/>
      <c r="D29" s="508"/>
      <c r="E29" s="508"/>
      <c r="F29" s="508"/>
      <c r="G29" s="508"/>
      <c r="H29" s="508"/>
      <c r="I29" s="508"/>
      <c r="J29" s="508"/>
      <c r="K29" s="508"/>
      <c r="L29" s="508"/>
      <c r="M29" s="508"/>
      <c r="N29" s="508"/>
      <c r="O29" s="1"/>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row>
    <row r="30" spans="1:83" ht="10.199999999999999" customHeight="1" x14ac:dyDescent="0.3">
      <c r="A30" s="1"/>
      <c r="B30" s="508"/>
      <c r="C30" s="508"/>
      <c r="D30" s="508"/>
      <c r="E30" s="508"/>
      <c r="F30" s="508"/>
      <c r="G30" s="508"/>
      <c r="H30" s="508"/>
      <c r="I30" s="508"/>
      <c r="J30" s="508"/>
      <c r="K30" s="508"/>
      <c r="L30" s="508"/>
      <c r="M30" s="508"/>
      <c r="N30" s="508"/>
      <c r="O30" s="1"/>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row>
    <row r="31" spans="1:83" ht="10.199999999999999" customHeight="1" x14ac:dyDescent="0.3">
      <c r="A31" s="1"/>
      <c r="B31" s="508"/>
      <c r="C31" s="508"/>
      <c r="D31" s="508"/>
      <c r="E31" s="508"/>
      <c r="F31" s="508"/>
      <c r="G31" s="508"/>
      <c r="H31" s="508"/>
      <c r="I31" s="508"/>
      <c r="J31" s="508"/>
      <c r="K31" s="508"/>
      <c r="L31" s="508"/>
      <c r="M31" s="508"/>
      <c r="N31" s="508"/>
      <c r="O31" s="1"/>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row>
    <row r="32" spans="1:83" ht="10.199999999999999" customHeight="1" x14ac:dyDescent="0.3">
      <c r="A32" s="1"/>
      <c r="B32" s="508"/>
      <c r="C32" s="508"/>
      <c r="D32" s="508"/>
      <c r="E32" s="508"/>
      <c r="F32" s="508"/>
      <c r="G32" s="508"/>
      <c r="H32" s="508"/>
      <c r="I32" s="508"/>
      <c r="J32" s="508"/>
      <c r="K32" s="508"/>
      <c r="L32" s="508"/>
      <c r="M32" s="508"/>
      <c r="N32" s="508"/>
      <c r="O32" s="1"/>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row>
    <row r="33" spans="1:83" ht="10.199999999999999" customHeight="1" x14ac:dyDescent="0.3">
      <c r="A33" s="1"/>
      <c r="B33" s="508"/>
      <c r="C33" s="508"/>
      <c r="D33" s="508"/>
      <c r="E33" s="508"/>
      <c r="F33" s="508"/>
      <c r="G33" s="508"/>
      <c r="H33" s="508"/>
      <c r="I33" s="508"/>
      <c r="J33" s="508"/>
      <c r="K33" s="508"/>
      <c r="L33" s="508"/>
      <c r="M33" s="508"/>
      <c r="N33" s="508"/>
      <c r="O33" s="1"/>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row>
    <row r="34" spans="1:83" ht="10.199999999999999" customHeight="1" x14ac:dyDescent="0.3">
      <c r="A34" s="1"/>
      <c r="B34" s="508"/>
      <c r="C34" s="508"/>
      <c r="D34" s="508"/>
      <c r="E34" s="508"/>
      <c r="F34" s="508"/>
      <c r="G34" s="508"/>
      <c r="H34" s="508"/>
      <c r="I34" s="508"/>
      <c r="J34" s="508"/>
      <c r="K34" s="508"/>
      <c r="L34" s="508"/>
      <c r="M34" s="508"/>
      <c r="N34" s="508"/>
      <c r="O34" s="1"/>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row>
    <row r="35" spans="1:83" ht="10.199999999999999" customHeight="1" x14ac:dyDescent="0.3">
      <c r="A35" s="1"/>
      <c r="B35" s="508"/>
      <c r="C35" s="508"/>
      <c r="D35" s="508"/>
      <c r="E35" s="508"/>
      <c r="F35" s="508"/>
      <c r="G35" s="508"/>
      <c r="H35" s="508"/>
      <c r="I35" s="508"/>
      <c r="J35" s="508"/>
      <c r="K35" s="508"/>
      <c r="L35" s="508"/>
      <c r="M35" s="508"/>
      <c r="N35" s="508"/>
      <c r="O35" s="1"/>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row>
    <row r="36" spans="1:83" ht="10.199999999999999" customHeight="1" x14ac:dyDescent="0.3">
      <c r="A36" s="1"/>
      <c r="B36" s="508"/>
      <c r="C36" s="508"/>
      <c r="D36" s="508"/>
      <c r="E36" s="508"/>
      <c r="F36" s="508"/>
      <c r="G36" s="508"/>
      <c r="H36" s="508"/>
      <c r="I36" s="508"/>
      <c r="J36" s="508"/>
      <c r="K36" s="508"/>
      <c r="L36" s="508"/>
      <c r="M36" s="508"/>
      <c r="N36" s="508"/>
      <c r="O36" s="1"/>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row>
    <row r="37" spans="1:83" ht="10.199999999999999" customHeight="1" x14ac:dyDescent="0.3">
      <c r="A37" s="1"/>
      <c r="B37" s="508"/>
      <c r="C37" s="508"/>
      <c r="D37" s="508"/>
      <c r="E37" s="508"/>
      <c r="F37" s="508"/>
      <c r="G37" s="508"/>
      <c r="H37" s="508"/>
      <c r="I37" s="508"/>
      <c r="J37" s="508"/>
      <c r="K37" s="508"/>
      <c r="L37" s="508"/>
      <c r="M37" s="508"/>
      <c r="N37" s="508"/>
      <c r="O37" s="1"/>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row>
    <row r="38" spans="1:83" ht="10.199999999999999" customHeight="1" x14ac:dyDescent="0.3">
      <c r="A38" s="1"/>
      <c r="B38" s="508"/>
      <c r="C38" s="508"/>
      <c r="D38" s="508"/>
      <c r="E38" s="508"/>
      <c r="F38" s="508"/>
      <c r="G38" s="508"/>
      <c r="H38" s="508"/>
      <c r="I38" s="508"/>
      <c r="J38" s="508"/>
      <c r="K38" s="508"/>
      <c r="L38" s="508"/>
      <c r="M38" s="508"/>
      <c r="N38" s="508"/>
      <c r="O38" s="1"/>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row>
    <row r="39" spans="1:83" ht="10.199999999999999" customHeight="1" x14ac:dyDescent="0.3">
      <c r="A39" s="1"/>
      <c r="B39" s="508"/>
      <c r="C39" s="508"/>
      <c r="D39" s="508"/>
      <c r="E39" s="508"/>
      <c r="F39" s="508"/>
      <c r="G39" s="508"/>
      <c r="H39" s="508"/>
      <c r="I39" s="508"/>
      <c r="J39" s="508"/>
      <c r="K39" s="508"/>
      <c r="L39" s="508"/>
      <c r="M39" s="508"/>
      <c r="N39" s="508"/>
      <c r="O39" s="1"/>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row>
    <row r="40" spans="1:83" ht="10.199999999999999" customHeight="1" x14ac:dyDescent="0.3">
      <c r="A40" s="1"/>
      <c r="B40" s="508"/>
      <c r="C40" s="508"/>
      <c r="D40" s="508"/>
      <c r="E40" s="508"/>
      <c r="F40" s="508"/>
      <c r="G40" s="508"/>
      <c r="H40" s="508"/>
      <c r="I40" s="508"/>
      <c r="J40" s="508"/>
      <c r="K40" s="508"/>
      <c r="L40" s="508"/>
      <c r="M40" s="508"/>
      <c r="N40" s="508"/>
      <c r="O40" s="1"/>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row>
    <row r="41" spans="1:83" ht="10.199999999999999" customHeight="1" x14ac:dyDescent="0.3">
      <c r="A41" s="1"/>
      <c r="B41" s="508"/>
      <c r="C41" s="508"/>
      <c r="D41" s="508"/>
      <c r="E41" s="508"/>
      <c r="F41" s="508"/>
      <c r="G41" s="508"/>
      <c r="H41" s="508"/>
      <c r="I41" s="508"/>
      <c r="J41" s="508"/>
      <c r="K41" s="508"/>
      <c r="L41" s="508"/>
      <c r="M41" s="508"/>
      <c r="N41" s="508"/>
      <c r="O41" s="1"/>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row>
    <row r="42" spans="1:83" ht="10.199999999999999" customHeight="1" x14ac:dyDescent="0.3">
      <c r="A42" s="1"/>
      <c r="B42" s="508"/>
      <c r="C42" s="508"/>
      <c r="D42" s="508"/>
      <c r="E42" s="508"/>
      <c r="F42" s="508"/>
      <c r="G42" s="508"/>
      <c r="H42" s="508"/>
      <c r="I42" s="508"/>
      <c r="J42" s="508"/>
      <c r="K42" s="508"/>
      <c r="L42" s="508"/>
      <c r="M42" s="508"/>
      <c r="N42" s="508"/>
      <c r="O42" s="1"/>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row>
    <row r="43" spans="1:83" ht="10.199999999999999" customHeight="1" x14ac:dyDescent="0.3">
      <c r="A43" s="1"/>
      <c r="B43" s="508"/>
      <c r="C43" s="508"/>
      <c r="D43" s="508"/>
      <c r="E43" s="508"/>
      <c r="F43" s="508"/>
      <c r="G43" s="508"/>
      <c r="H43" s="508"/>
      <c r="I43" s="508"/>
      <c r="J43" s="508"/>
      <c r="K43" s="508"/>
      <c r="L43" s="508"/>
      <c r="M43" s="508"/>
      <c r="N43" s="508"/>
      <c r="O43" s="1"/>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row>
    <row r="44" spans="1:83" ht="10.199999999999999" customHeight="1" x14ac:dyDescent="0.3">
      <c r="A44" s="1"/>
      <c r="B44" s="1"/>
      <c r="C44" s="1"/>
      <c r="D44" s="1"/>
      <c r="E44" s="1"/>
      <c r="F44" s="1"/>
      <c r="G44" s="1"/>
      <c r="H44" s="1"/>
      <c r="I44" s="1"/>
      <c r="J44" s="18"/>
      <c r="K44" s="18"/>
      <c r="L44" s="18"/>
      <c r="M44" s="18"/>
      <c r="N44" s="18"/>
      <c r="O44" s="1"/>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row>
    <row r="45" spans="1:83" ht="15.6" customHeight="1" x14ac:dyDescent="0.3">
      <c r="A45" s="1"/>
      <c r="B45" s="21" t="s">
        <v>107</v>
      </c>
      <c r="C45" s="1"/>
      <c r="D45" s="691"/>
      <c r="E45" s="691"/>
      <c r="F45" s="691"/>
      <c r="G45" s="691"/>
      <c r="H45" s="691"/>
      <c r="I45" s="691"/>
      <c r="J45" s="691"/>
      <c r="K45" s="691"/>
      <c r="L45" s="691"/>
      <c r="M45" s="691"/>
      <c r="N45" s="691"/>
      <c r="O45" s="1"/>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row>
    <row r="46" spans="1:83" ht="15.6" customHeight="1" x14ac:dyDescent="0.3">
      <c r="A46" s="1"/>
      <c r="B46" s="21" t="s">
        <v>108</v>
      </c>
      <c r="C46" s="1"/>
      <c r="D46" s="691"/>
      <c r="E46" s="691"/>
      <c r="F46" s="691"/>
      <c r="G46" s="691"/>
      <c r="H46" s="691"/>
      <c r="I46" s="691"/>
      <c r="J46" s="691"/>
      <c r="K46" s="691"/>
      <c r="L46" s="691"/>
      <c r="M46" s="691"/>
      <c r="N46" s="691"/>
      <c r="O46" s="1"/>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row>
    <row r="47" spans="1:83" ht="15.6" customHeight="1" x14ac:dyDescent="0.3">
      <c r="A47" s="1"/>
      <c r="B47" s="21" t="s">
        <v>109</v>
      </c>
      <c r="C47" s="691"/>
      <c r="D47" s="691"/>
      <c r="E47" s="691"/>
      <c r="F47" s="691"/>
      <c r="G47" s="691"/>
      <c r="H47" s="691"/>
      <c r="I47" s="691"/>
      <c r="J47" s="691"/>
      <c r="K47" s="691"/>
      <c r="L47" s="691"/>
      <c r="M47" s="691"/>
      <c r="N47" s="691"/>
      <c r="O47" s="1"/>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row>
    <row r="48" spans="1:83" ht="15.6" customHeight="1" x14ac:dyDescent="0.3">
      <c r="A48" s="1"/>
      <c r="B48" s="16" t="s">
        <v>110</v>
      </c>
      <c r="C48" s="691"/>
      <c r="D48" s="691"/>
      <c r="E48" s="691"/>
      <c r="F48" s="691"/>
      <c r="G48" s="691"/>
      <c r="H48" s="691"/>
      <c r="I48" s="691"/>
      <c r="J48" s="691"/>
      <c r="K48" s="691"/>
      <c r="L48" s="691"/>
      <c r="M48" s="691"/>
      <c r="N48" s="691"/>
      <c r="O48" s="1"/>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row>
    <row r="49" spans="1:83" ht="19.8" customHeight="1" x14ac:dyDescent="0.3">
      <c r="A49" s="1"/>
      <c r="B49" s="517" t="s">
        <v>46</v>
      </c>
      <c r="C49" s="517"/>
      <c r="D49" s="517"/>
      <c r="E49" s="517"/>
      <c r="F49" s="25" t="s">
        <v>47</v>
      </c>
      <c r="G49" s="1"/>
      <c r="H49" s="1"/>
      <c r="I49" s="1"/>
      <c r="J49" s="1"/>
      <c r="K49" s="1"/>
      <c r="L49" s="1"/>
      <c r="M49" s="1"/>
      <c r="N49" s="1"/>
      <c r="O49" s="1"/>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row>
    <row r="50" spans="1:83" x14ac:dyDescent="0.3">
      <c r="A50" s="1"/>
      <c r="B50" s="21" t="s">
        <v>111</v>
      </c>
      <c r="C50" s="1"/>
      <c r="D50" s="1"/>
      <c r="E50" s="1"/>
      <c r="F50" s="1"/>
      <c r="G50" s="1"/>
      <c r="H50" s="1"/>
      <c r="I50" s="1"/>
      <c r="J50" s="16"/>
      <c r="K50" s="16"/>
      <c r="L50" s="16"/>
      <c r="M50" s="16"/>
      <c r="N50" s="16"/>
      <c r="O50" s="1"/>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row>
    <row r="51" spans="1:83" ht="14.4" customHeight="1" x14ac:dyDescent="0.3">
      <c r="A51" s="1"/>
      <c r="B51" s="14"/>
      <c r="C51" s="1"/>
      <c r="D51" s="1"/>
      <c r="E51" s="1"/>
      <c r="F51" s="1"/>
      <c r="G51" s="1"/>
      <c r="H51" s="1"/>
      <c r="I51" s="1"/>
      <c r="J51" s="16"/>
      <c r="K51" s="16"/>
      <c r="L51" s="16"/>
      <c r="M51" s="16"/>
      <c r="N51" s="16"/>
      <c r="O51" s="1"/>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row>
    <row r="52" spans="1:83" ht="14.4" customHeight="1" x14ac:dyDescent="0.3">
      <c r="A52" s="1"/>
      <c r="B52" s="515"/>
      <c r="C52" s="516"/>
      <c r="D52" s="513" t="s">
        <v>48</v>
      </c>
      <c r="E52" s="514"/>
      <c r="F52" s="513" t="s">
        <v>49</v>
      </c>
      <c r="G52" s="514"/>
      <c r="H52" s="1"/>
      <c r="I52" s="1"/>
      <c r="J52" s="16"/>
      <c r="K52" s="16"/>
      <c r="L52" s="16"/>
      <c r="M52" s="16"/>
      <c r="N52" s="16"/>
      <c r="O52" s="1"/>
      <c r="P52" s="22"/>
      <c r="Q52" s="22"/>
      <c r="R52" s="22"/>
      <c r="S52" s="24"/>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row>
    <row r="53" spans="1:83" ht="39.6" customHeight="1" x14ac:dyDescent="0.3">
      <c r="A53" s="1"/>
      <c r="B53" s="689" t="s">
        <v>50</v>
      </c>
      <c r="C53" s="689"/>
      <c r="D53" s="692"/>
      <c r="E53" s="693"/>
      <c r="F53" s="692"/>
      <c r="G53" s="693"/>
      <c r="H53" s="1"/>
      <c r="I53" s="1"/>
      <c r="J53" s="16"/>
      <c r="K53" s="16"/>
      <c r="L53" s="16"/>
      <c r="M53" s="16"/>
      <c r="N53" s="16"/>
      <c r="O53" s="1"/>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row>
    <row r="54" spans="1:83" ht="19.2" customHeight="1" x14ac:dyDescent="0.3">
      <c r="A54" s="1"/>
      <c r="B54" s="689" t="s">
        <v>51</v>
      </c>
      <c r="C54" s="689"/>
      <c r="D54" s="692"/>
      <c r="E54" s="693"/>
      <c r="F54" s="692"/>
      <c r="G54" s="693"/>
      <c r="H54" s="1"/>
      <c r="I54" s="1"/>
      <c r="J54" s="506"/>
      <c r="K54" s="506"/>
      <c r="L54" s="506"/>
      <c r="M54" s="15"/>
      <c r="N54" s="15"/>
      <c r="O54" s="1"/>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row>
    <row r="55" spans="1:83" ht="17.399999999999999" customHeight="1" x14ac:dyDescent="0.3">
      <c r="A55" s="1"/>
      <c r="B55" s="690" t="s">
        <v>52</v>
      </c>
      <c r="C55" s="690"/>
      <c r="D55" s="692"/>
      <c r="E55" s="693"/>
      <c r="F55" s="692"/>
      <c r="G55" s="693"/>
      <c r="H55" s="1"/>
      <c r="I55" s="1"/>
      <c r="J55" s="1"/>
      <c r="K55" s="1"/>
      <c r="L55" s="1"/>
      <c r="M55" s="1"/>
      <c r="N55" s="1"/>
      <c r="O55" s="1"/>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row>
    <row r="56" spans="1:83" ht="17.399999999999999" customHeight="1" x14ac:dyDescent="0.3">
      <c r="A56" s="1"/>
      <c r="B56" s="690" t="s">
        <v>53</v>
      </c>
      <c r="C56" s="690"/>
      <c r="D56" s="692"/>
      <c r="E56" s="693"/>
      <c r="F56" s="692"/>
      <c r="G56" s="693"/>
      <c r="H56" s="1"/>
      <c r="I56" s="1"/>
      <c r="J56" s="1"/>
      <c r="K56" s="1"/>
      <c r="L56" s="1"/>
      <c r="M56" s="1"/>
      <c r="N56" s="1"/>
      <c r="O56" s="1"/>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row>
    <row r="57" spans="1:83" ht="17.399999999999999" customHeight="1" x14ac:dyDescent="0.3">
      <c r="A57" s="1"/>
      <c r="B57" s="690" t="s">
        <v>54</v>
      </c>
      <c r="C57" s="690"/>
      <c r="D57" s="692"/>
      <c r="E57" s="693"/>
      <c r="F57" s="692"/>
      <c r="G57" s="693"/>
      <c r="H57" s="1"/>
      <c r="I57" s="1"/>
      <c r="J57" s="1"/>
      <c r="K57" s="1"/>
      <c r="L57" s="1"/>
      <c r="M57" s="1"/>
      <c r="N57" s="1"/>
      <c r="O57" s="1"/>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row>
    <row r="58" spans="1:83" ht="25.2" customHeight="1" x14ac:dyDescent="0.3">
      <c r="A58" s="1"/>
      <c r="B58" s="689" t="s">
        <v>55</v>
      </c>
      <c r="C58" s="689"/>
      <c r="D58" s="692"/>
      <c r="E58" s="693"/>
      <c r="F58" s="692"/>
      <c r="G58" s="693"/>
      <c r="H58" s="1"/>
      <c r="I58" s="1"/>
      <c r="J58" s="1"/>
      <c r="K58" s="1"/>
      <c r="L58" s="1"/>
      <c r="M58" s="1"/>
      <c r="N58" s="1"/>
      <c r="O58" s="1"/>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row>
    <row r="59" spans="1:83" x14ac:dyDescent="0.3">
      <c r="A59" s="1"/>
      <c r="B59" s="1"/>
      <c r="C59" s="1"/>
      <c r="D59" s="1"/>
      <c r="E59" s="1"/>
      <c r="F59" s="1"/>
      <c r="G59" s="1"/>
      <c r="H59" s="1"/>
      <c r="I59" s="1"/>
      <c r="J59" s="1"/>
      <c r="K59" s="1"/>
      <c r="L59" s="1"/>
      <c r="M59" s="1"/>
      <c r="N59" s="1"/>
      <c r="O59" s="1"/>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row>
    <row r="60" spans="1:83" x14ac:dyDescent="0.3">
      <c r="A60" s="1"/>
      <c r="B60" s="1"/>
      <c r="C60" s="1"/>
      <c r="D60" s="1"/>
      <c r="E60" s="1"/>
      <c r="F60" s="1"/>
      <c r="G60" s="1"/>
      <c r="H60" s="1"/>
      <c r="I60" s="1"/>
      <c r="J60" s="1"/>
      <c r="K60" s="1"/>
      <c r="L60" s="1"/>
      <c r="M60" s="1"/>
      <c r="N60" s="1"/>
      <c r="O60" s="1"/>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row>
    <row r="61" spans="1:83" ht="28.8" customHeight="1" x14ac:dyDescent="0.3">
      <c r="A61" s="1"/>
      <c r="B61" s="512" t="s">
        <v>56</v>
      </c>
      <c r="C61" s="512"/>
      <c r="D61" s="512"/>
      <c r="E61" s="512"/>
      <c r="F61" s="512"/>
      <c r="G61" s="1"/>
      <c r="H61" s="1"/>
      <c r="I61" s="1"/>
      <c r="J61" s="1"/>
      <c r="K61" s="1"/>
      <c r="L61" s="1"/>
      <c r="M61" s="1"/>
      <c r="N61" s="1"/>
      <c r="O61" s="1"/>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row>
    <row r="62" spans="1:83" x14ac:dyDescent="0.3">
      <c r="A62" s="1"/>
      <c r="B62" s="1"/>
      <c r="C62" s="1"/>
      <c r="D62" s="1"/>
      <c r="E62" s="1"/>
      <c r="F62" s="1"/>
      <c r="G62" s="1"/>
      <c r="H62" s="1"/>
      <c r="I62" s="1"/>
      <c r="J62" s="1"/>
      <c r="K62" s="1"/>
      <c r="L62" s="1"/>
      <c r="M62" s="1"/>
      <c r="N62" s="1"/>
      <c r="O62" s="1"/>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row>
    <row r="63" spans="1:83" ht="12" customHeight="1" x14ac:dyDescent="0.3">
      <c r="A63" s="1"/>
      <c r="B63" s="508"/>
      <c r="C63" s="508"/>
      <c r="D63" s="508"/>
      <c r="E63" s="508"/>
      <c r="F63" s="508"/>
      <c r="G63" s="508"/>
      <c r="H63" s="508"/>
      <c r="I63" s="508"/>
      <c r="J63" s="508"/>
      <c r="K63" s="508"/>
      <c r="L63" s="508"/>
      <c r="M63" s="508"/>
      <c r="N63" s="508"/>
      <c r="O63" s="1"/>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row>
    <row r="64" spans="1:83" x14ac:dyDescent="0.3">
      <c r="A64" s="1"/>
      <c r="B64" s="508"/>
      <c r="C64" s="508"/>
      <c r="D64" s="508"/>
      <c r="E64" s="508"/>
      <c r="F64" s="508"/>
      <c r="G64" s="508"/>
      <c r="H64" s="508"/>
      <c r="I64" s="508"/>
      <c r="J64" s="508"/>
      <c r="K64" s="508"/>
      <c r="L64" s="508"/>
      <c r="M64" s="508"/>
      <c r="N64" s="508"/>
      <c r="O64" s="1"/>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row>
    <row r="65" spans="1:83" ht="27" customHeight="1" x14ac:dyDescent="0.3">
      <c r="A65" s="1"/>
      <c r="B65" s="508"/>
      <c r="C65" s="508"/>
      <c r="D65" s="508"/>
      <c r="E65" s="508"/>
      <c r="F65" s="508"/>
      <c r="G65" s="508"/>
      <c r="H65" s="508"/>
      <c r="I65" s="508"/>
      <c r="J65" s="508"/>
      <c r="K65" s="508"/>
      <c r="L65" s="508"/>
      <c r="M65" s="508"/>
      <c r="N65" s="508"/>
      <c r="O65" s="1"/>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row>
    <row r="66" spans="1:83" x14ac:dyDescent="0.3">
      <c r="A66" s="1"/>
      <c r="B66" s="508"/>
      <c r="C66" s="508"/>
      <c r="D66" s="508"/>
      <c r="E66" s="508"/>
      <c r="F66" s="508"/>
      <c r="G66" s="508"/>
      <c r="H66" s="508"/>
      <c r="I66" s="508"/>
      <c r="J66" s="508"/>
      <c r="K66" s="508"/>
      <c r="L66" s="508"/>
      <c r="M66" s="508"/>
      <c r="N66" s="508"/>
      <c r="O66" s="1"/>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row>
    <row r="67" spans="1:83" x14ac:dyDescent="0.3">
      <c r="A67" s="1"/>
      <c r="B67" s="508"/>
      <c r="C67" s="508"/>
      <c r="D67" s="508"/>
      <c r="E67" s="508"/>
      <c r="F67" s="508"/>
      <c r="G67" s="508"/>
      <c r="H67" s="508"/>
      <c r="I67" s="508"/>
      <c r="J67" s="508"/>
      <c r="K67" s="508"/>
      <c r="L67" s="508"/>
      <c r="M67" s="508"/>
      <c r="N67" s="508"/>
      <c r="O67" s="1"/>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row>
    <row r="68" spans="1:83" x14ac:dyDescent="0.3">
      <c r="A68" s="1"/>
      <c r="B68" s="508"/>
      <c r="C68" s="508"/>
      <c r="D68" s="508"/>
      <c r="E68" s="508"/>
      <c r="F68" s="508"/>
      <c r="G68" s="508"/>
      <c r="H68" s="508"/>
      <c r="I68" s="508"/>
      <c r="J68" s="508"/>
      <c r="K68" s="508"/>
      <c r="L68" s="508"/>
      <c r="M68" s="508"/>
      <c r="N68" s="508"/>
      <c r="O68" s="1"/>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row>
    <row r="69" spans="1:83" x14ac:dyDescent="0.3">
      <c r="A69" s="1"/>
      <c r="B69" s="508"/>
      <c r="C69" s="508"/>
      <c r="D69" s="508"/>
      <c r="E69" s="508"/>
      <c r="F69" s="508"/>
      <c r="G69" s="508"/>
      <c r="H69" s="508"/>
      <c r="I69" s="508"/>
      <c r="J69" s="508"/>
      <c r="K69" s="508"/>
      <c r="L69" s="508"/>
      <c r="M69" s="508"/>
      <c r="N69" s="508"/>
      <c r="O69" s="1"/>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row>
    <row r="70" spans="1:83" x14ac:dyDescent="0.3">
      <c r="A70" s="1"/>
      <c r="B70" s="508"/>
      <c r="C70" s="508"/>
      <c r="D70" s="508"/>
      <c r="E70" s="508"/>
      <c r="F70" s="508"/>
      <c r="G70" s="508"/>
      <c r="H70" s="508"/>
      <c r="I70" s="508"/>
      <c r="J70" s="508"/>
      <c r="K70" s="508"/>
      <c r="L70" s="508"/>
      <c r="M70" s="508"/>
      <c r="N70" s="508"/>
      <c r="O70" s="1"/>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row>
    <row r="71" spans="1:83" ht="12.6" customHeight="1" x14ac:dyDescent="0.3">
      <c r="A71" s="1"/>
      <c r="B71" s="508"/>
      <c r="C71" s="508"/>
      <c r="D71" s="508"/>
      <c r="E71" s="508"/>
      <c r="F71" s="508"/>
      <c r="G71" s="508"/>
      <c r="H71" s="508"/>
      <c r="I71" s="508"/>
      <c r="J71" s="508"/>
      <c r="K71" s="508"/>
      <c r="L71" s="508"/>
      <c r="M71" s="508"/>
      <c r="N71" s="508"/>
      <c r="O71" s="1"/>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row>
    <row r="72" spans="1:83" x14ac:dyDescent="0.3">
      <c r="A72" s="1"/>
      <c r="B72" s="1"/>
      <c r="C72" s="1"/>
      <c r="D72" s="1"/>
      <c r="E72" s="1"/>
      <c r="F72" s="1"/>
      <c r="G72" s="1"/>
      <c r="H72" s="1"/>
      <c r="I72" s="1"/>
      <c r="J72" s="1"/>
      <c r="K72" s="1"/>
      <c r="L72" s="1"/>
      <c r="M72" s="1"/>
      <c r="N72" s="1"/>
      <c r="O72" s="1"/>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row>
    <row r="73" spans="1:83"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row>
    <row r="74" spans="1:83"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row>
    <row r="75" spans="1:83"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row>
    <row r="76" spans="1:83"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row>
    <row r="77" spans="1:83"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row>
    <row r="78" spans="1:83"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row>
    <row r="79" spans="1:83"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row>
    <row r="80" spans="1:83"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row>
    <row r="81" spans="1:83"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row>
    <row r="82" spans="1:83"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row>
    <row r="83" spans="1:83"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row>
    <row r="84" spans="1:83"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row>
    <row r="85" spans="1:83"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row>
    <row r="86" spans="1:83"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row>
    <row r="87" spans="1:83"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row>
    <row r="88" spans="1:83"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row>
    <row r="89" spans="1:83"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row>
    <row r="90" spans="1:83"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row>
    <row r="91" spans="1:83"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row>
    <row r="92" spans="1:83"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row>
    <row r="93" spans="1:83"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row>
    <row r="94" spans="1:83"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row>
    <row r="95" spans="1:83"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row>
    <row r="96" spans="1:83"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row>
    <row r="97" spans="1:83"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row>
    <row r="98" spans="1:83"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row>
    <row r="99" spans="1:83"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row>
    <row r="100" spans="1:83"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row>
  </sheetData>
  <sheetProtection algorithmName="SHA-512" hashValue="PCVcwAcRkaF8xwr0hBDcdscVa6q98LxokqNqOqsEbS+ziaBv8m/8PfgX5KPiR5rmxlElzAfzlrwK9/FwUoHofA==" saltValue="/7GxA0vGWFlbGg972AZnOA==" spinCount="100000" sheet="1" objects="1" scenarios="1"/>
  <protectedRanges>
    <protectedRange sqref="B63:N71 D53:G58 C47:N48 D45:N46 B24:N43 B14:N20" name="Plage1"/>
  </protectedRanges>
  <mergeCells count="40">
    <mergeCell ref="B11:D11"/>
    <mergeCell ref="B12:D12"/>
    <mergeCell ref="I1:O6"/>
    <mergeCell ref="B2:G2"/>
    <mergeCell ref="J7:N8"/>
    <mergeCell ref="B10:D10"/>
    <mergeCell ref="B9:N9"/>
    <mergeCell ref="B14:N20"/>
    <mergeCell ref="B22:M22"/>
    <mergeCell ref="B24:N43"/>
    <mergeCell ref="J54:L54"/>
    <mergeCell ref="B49:E49"/>
    <mergeCell ref="D45:N45"/>
    <mergeCell ref="D46:N46"/>
    <mergeCell ref="C47:N47"/>
    <mergeCell ref="C48:N48"/>
    <mergeCell ref="D57:E57"/>
    <mergeCell ref="D58:E58"/>
    <mergeCell ref="B52:C52"/>
    <mergeCell ref="B53:C53"/>
    <mergeCell ref="B54:C54"/>
    <mergeCell ref="B55:C55"/>
    <mergeCell ref="B56:C56"/>
    <mergeCell ref="B57:C57"/>
    <mergeCell ref="Q15:W17"/>
    <mergeCell ref="F58:G58"/>
    <mergeCell ref="B61:F61"/>
    <mergeCell ref="B63:N71"/>
    <mergeCell ref="F52:G52"/>
    <mergeCell ref="F53:G53"/>
    <mergeCell ref="F54:G54"/>
    <mergeCell ref="F55:G55"/>
    <mergeCell ref="F56:G56"/>
    <mergeCell ref="F57:G57"/>
    <mergeCell ref="B58:C58"/>
    <mergeCell ref="D52:E52"/>
    <mergeCell ref="D53:E53"/>
    <mergeCell ref="D54:E54"/>
    <mergeCell ref="D55:E55"/>
    <mergeCell ref="D56:E56"/>
  </mergeCells>
  <hyperlinks>
    <hyperlink ref="F49" r:id="rId1" location="c=indicator&amp;i=typo_zrr.zrr_simp&amp;s=2018&amp;view=map36" xr:uid="{C2DCE246-CD39-4905-BA59-4A25CB1CE9A1}"/>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F23D7-3C32-4DFD-8C5B-964C13461EBB}">
  <dimension ref="A1:BA102"/>
  <sheetViews>
    <sheetView topLeftCell="A8" zoomScale="82" zoomScaleNormal="82" workbookViewId="0">
      <selection activeCell="U31" sqref="U31"/>
    </sheetView>
  </sheetViews>
  <sheetFormatPr baseColWidth="10" defaultRowHeight="14.4" x14ac:dyDescent="0.3"/>
  <cols>
    <col min="1" max="1" width="4.88671875" customWidth="1"/>
    <col min="2" max="7" width="11.6640625" customWidth="1"/>
    <col min="8" max="8" width="1.5546875" customWidth="1"/>
    <col min="9" max="14" width="11.6640625" customWidth="1"/>
    <col min="15" max="15" width="5.6640625" customWidth="1"/>
  </cols>
  <sheetData>
    <row r="1" spans="1:53" ht="9" customHeight="1" x14ac:dyDescent="0.3">
      <c r="A1" s="2"/>
      <c r="B1" s="2"/>
      <c r="C1" s="2"/>
      <c r="D1" s="2"/>
      <c r="E1" s="2"/>
      <c r="F1" s="2"/>
      <c r="G1" s="2"/>
      <c r="H1" s="2"/>
      <c r="I1" s="286"/>
      <c r="J1" s="286"/>
      <c r="K1" s="286"/>
      <c r="L1" s="286"/>
      <c r="M1" s="286"/>
      <c r="N1" s="286"/>
      <c r="O1" s="286"/>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row>
    <row r="2" spans="1:53" ht="18" x14ac:dyDescent="0.35">
      <c r="A2" s="3"/>
      <c r="B2" s="283" t="s">
        <v>0</v>
      </c>
      <c r="C2" s="283"/>
      <c r="D2" s="283"/>
      <c r="E2" s="283"/>
      <c r="F2" s="283"/>
      <c r="G2" s="283"/>
      <c r="H2" s="2"/>
      <c r="I2" s="286"/>
      <c r="J2" s="286"/>
      <c r="K2" s="286"/>
      <c r="L2" s="286"/>
      <c r="M2" s="286"/>
      <c r="N2" s="286"/>
      <c r="O2" s="286"/>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row>
    <row r="3" spans="1:53" ht="2.4" customHeight="1" x14ac:dyDescent="0.35">
      <c r="A3" s="3"/>
      <c r="B3" s="5"/>
      <c r="C3" s="5"/>
      <c r="D3" s="5"/>
      <c r="E3" s="5"/>
      <c r="F3" s="5"/>
      <c r="G3" s="5"/>
      <c r="H3" s="2"/>
      <c r="I3" s="286"/>
      <c r="J3" s="286"/>
      <c r="K3" s="286"/>
      <c r="L3" s="286"/>
      <c r="M3" s="286"/>
      <c r="N3" s="286"/>
      <c r="O3" s="286"/>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row>
    <row r="4" spans="1:53" ht="13.8" customHeight="1" x14ac:dyDescent="0.3">
      <c r="A4" s="2"/>
      <c r="B4" s="4" t="s">
        <v>1</v>
      </c>
      <c r="C4" s="2"/>
      <c r="D4" s="2"/>
      <c r="E4" s="2"/>
      <c r="F4" s="2"/>
      <c r="G4" s="2"/>
      <c r="H4" s="2"/>
      <c r="I4" s="286"/>
      <c r="J4" s="286"/>
      <c r="K4" s="286"/>
      <c r="L4" s="286"/>
      <c r="M4" s="286"/>
      <c r="N4" s="286"/>
      <c r="O4" s="286"/>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row>
    <row r="5" spans="1:53" x14ac:dyDescent="0.3">
      <c r="A5" s="2"/>
      <c r="B5" s="6" t="s">
        <v>2</v>
      </c>
      <c r="C5" s="2"/>
      <c r="D5" s="2"/>
      <c r="E5" s="2"/>
      <c r="F5" s="2"/>
      <c r="G5" s="2"/>
      <c r="H5" s="2"/>
      <c r="I5" s="286"/>
      <c r="J5" s="286"/>
      <c r="K5" s="286"/>
      <c r="L5" s="286"/>
      <c r="M5" s="286"/>
      <c r="N5" s="286"/>
      <c r="O5" s="286"/>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row>
    <row r="6" spans="1:53" ht="8.4" customHeight="1" x14ac:dyDescent="0.3">
      <c r="A6" s="2"/>
      <c r="B6" s="2"/>
      <c r="C6" s="2"/>
      <c r="D6" s="2"/>
      <c r="E6" s="2"/>
      <c r="F6" s="2"/>
      <c r="G6" s="2"/>
      <c r="H6" s="2"/>
      <c r="I6" s="286"/>
      <c r="J6" s="286"/>
      <c r="K6" s="286"/>
      <c r="L6" s="286"/>
      <c r="M6" s="286"/>
      <c r="N6" s="286"/>
      <c r="O6" s="286"/>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row>
    <row r="7" spans="1:53" x14ac:dyDescent="0.3">
      <c r="A7" s="1"/>
      <c r="B7" s="1"/>
      <c r="C7" s="1"/>
      <c r="D7" s="1"/>
      <c r="E7" s="1"/>
      <c r="F7" s="1"/>
      <c r="G7" s="1"/>
      <c r="H7" s="1"/>
      <c r="I7" s="1"/>
      <c r="J7" s="1"/>
      <c r="K7" s="1"/>
      <c r="L7" s="1"/>
      <c r="M7" s="1"/>
      <c r="N7" s="1"/>
      <c r="O7" s="1"/>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row>
    <row r="8" spans="1:53" ht="40.200000000000003" customHeight="1" x14ac:dyDescent="0.3">
      <c r="A8" s="1"/>
      <c r="B8" s="519" t="s">
        <v>267</v>
      </c>
      <c r="C8" s="520"/>
      <c r="D8" s="520"/>
      <c r="E8" s="520"/>
      <c r="F8" s="520"/>
      <c r="G8" s="520"/>
      <c r="H8" s="520"/>
      <c r="I8" s="520"/>
      <c r="J8" s="520"/>
      <c r="K8" s="520"/>
      <c r="L8" s="520"/>
      <c r="M8" s="520"/>
      <c r="N8" s="520"/>
      <c r="O8" s="1"/>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spans="1:53" x14ac:dyDescent="0.3">
      <c r="A9" s="1"/>
      <c r="B9" s="1"/>
      <c r="C9" s="1"/>
      <c r="D9" s="1"/>
      <c r="E9" s="1"/>
      <c r="F9" s="1"/>
      <c r="G9" s="1"/>
      <c r="H9" s="1"/>
      <c r="I9" s="1"/>
      <c r="J9" s="1"/>
      <c r="K9" s="1"/>
      <c r="L9" s="1"/>
      <c r="M9" s="1"/>
      <c r="N9" s="1"/>
      <c r="O9" s="1"/>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spans="1:53" x14ac:dyDescent="0.3">
      <c r="A10" s="1"/>
      <c r="B10" s="533" t="s">
        <v>57</v>
      </c>
      <c r="C10" s="533"/>
      <c r="D10" s="533"/>
      <c r="E10" s="533" t="s">
        <v>58</v>
      </c>
      <c r="F10" s="533"/>
      <c r="G10" s="533"/>
      <c r="H10" s="1"/>
      <c r="I10" s="533" t="s">
        <v>59</v>
      </c>
      <c r="J10" s="533"/>
      <c r="K10" s="533"/>
      <c r="L10" s="533" t="s">
        <v>58</v>
      </c>
      <c r="M10" s="533"/>
      <c r="N10" s="533"/>
      <c r="O10" s="1"/>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ht="28.2" customHeight="1" x14ac:dyDescent="0.3">
      <c r="A11" s="1"/>
      <c r="B11" s="530" t="s">
        <v>60</v>
      </c>
      <c r="C11" s="530"/>
      <c r="D11" s="530"/>
      <c r="E11" s="685">
        <f>SUM(E12:G13)</f>
        <v>0</v>
      </c>
      <c r="F11" s="686"/>
      <c r="G11" s="687"/>
      <c r="H11" s="1"/>
      <c r="I11" s="527" t="s">
        <v>92</v>
      </c>
      <c r="J11" s="527"/>
      <c r="K11" s="527"/>
      <c r="L11" s="685"/>
      <c r="M11" s="686"/>
      <c r="N11" s="687"/>
      <c r="O11" s="1"/>
      <c r="P11" s="22"/>
      <c r="Q11" s="500" t="s">
        <v>125</v>
      </c>
      <c r="R11" s="501"/>
      <c r="S11" s="501"/>
      <c r="T11" s="501"/>
      <c r="U11" s="501"/>
      <c r="V11" s="501"/>
      <c r="W11" s="501"/>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1:53" ht="30" customHeight="1" x14ac:dyDescent="0.3">
      <c r="A12" s="1"/>
      <c r="B12" s="531" t="s">
        <v>65</v>
      </c>
      <c r="C12" s="531"/>
      <c r="D12" s="531"/>
      <c r="E12" s="521"/>
      <c r="F12" s="521"/>
      <c r="G12" s="521"/>
      <c r="H12" s="1"/>
      <c r="I12" s="527" t="s">
        <v>93</v>
      </c>
      <c r="J12" s="527"/>
      <c r="K12" s="527"/>
      <c r="L12" s="685"/>
      <c r="M12" s="686"/>
      <c r="N12" s="687"/>
      <c r="O12" s="1"/>
      <c r="P12" s="22"/>
      <c r="Q12" s="501"/>
      <c r="R12" s="501"/>
      <c r="S12" s="501"/>
      <c r="T12" s="501"/>
      <c r="U12" s="501"/>
      <c r="V12" s="501"/>
      <c r="W12" s="501"/>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row>
    <row r="13" spans="1:53" x14ac:dyDescent="0.3">
      <c r="A13" s="1"/>
      <c r="B13" s="531" t="s">
        <v>66</v>
      </c>
      <c r="C13" s="531"/>
      <c r="D13" s="531"/>
      <c r="E13" s="521"/>
      <c r="F13" s="521"/>
      <c r="G13" s="521"/>
      <c r="H13" s="1"/>
      <c r="I13" s="528"/>
      <c r="J13" s="528"/>
      <c r="K13" s="528"/>
      <c r="L13" s="521"/>
      <c r="M13" s="521"/>
      <c r="N13" s="521"/>
      <c r="O13" s="1"/>
      <c r="P13" s="22"/>
      <c r="Q13" s="501"/>
      <c r="R13" s="501"/>
      <c r="S13" s="501"/>
      <c r="T13" s="501"/>
      <c r="U13" s="501"/>
      <c r="V13" s="501"/>
      <c r="W13" s="501"/>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row>
    <row r="14" spans="1:53" x14ac:dyDescent="0.3">
      <c r="A14" s="1"/>
      <c r="B14" s="532" t="s">
        <v>61</v>
      </c>
      <c r="C14" s="532"/>
      <c r="D14" s="532"/>
      <c r="E14" s="685">
        <f>SUM(E15:G18)</f>
        <v>0</v>
      </c>
      <c r="F14" s="686"/>
      <c r="G14" s="687"/>
      <c r="H14" s="1"/>
      <c r="I14" s="522" t="s">
        <v>94</v>
      </c>
      <c r="J14" s="523"/>
      <c r="K14" s="524"/>
      <c r="L14" s="685">
        <f>SUM(L15:N26)</f>
        <v>12000</v>
      </c>
      <c r="M14" s="686"/>
      <c r="N14" s="687"/>
      <c r="O14" s="1"/>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row>
    <row r="15" spans="1:53" ht="14.4" customHeight="1" x14ac:dyDescent="0.3">
      <c r="A15" s="1"/>
      <c r="B15" s="529" t="s">
        <v>67</v>
      </c>
      <c r="C15" s="529"/>
      <c r="D15" s="529"/>
      <c r="E15" s="521"/>
      <c r="F15" s="521"/>
      <c r="G15" s="521"/>
      <c r="H15" s="1"/>
      <c r="I15" s="525" t="s">
        <v>95</v>
      </c>
      <c r="J15" s="525"/>
      <c r="K15" s="525"/>
      <c r="L15" s="521">
        <f>SUM('Dossier support emploi 2025'!Z42:AA45)</f>
        <v>12000</v>
      </c>
      <c r="M15" s="521"/>
      <c r="N15" s="521"/>
      <c r="O15" s="1"/>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x14ac:dyDescent="0.3">
      <c r="A16" s="1"/>
      <c r="B16" s="529" t="s">
        <v>68</v>
      </c>
      <c r="C16" s="529"/>
      <c r="D16" s="529"/>
      <c r="E16" s="521"/>
      <c r="F16" s="521"/>
      <c r="G16" s="521"/>
      <c r="H16" s="1"/>
      <c r="I16" s="526"/>
      <c r="J16" s="526"/>
      <c r="K16" s="526"/>
      <c r="L16" s="521"/>
      <c r="M16" s="521"/>
      <c r="N16" s="521"/>
      <c r="O16" s="1"/>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1:53" x14ac:dyDescent="0.3">
      <c r="A17" s="1"/>
      <c r="B17" s="529" t="s">
        <v>69</v>
      </c>
      <c r="C17" s="529"/>
      <c r="D17" s="529"/>
      <c r="E17" s="521"/>
      <c r="F17" s="521"/>
      <c r="G17" s="521"/>
      <c r="H17" s="1"/>
      <c r="I17" s="526"/>
      <c r="J17" s="526"/>
      <c r="K17" s="526"/>
      <c r="L17" s="521"/>
      <c r="M17" s="521"/>
      <c r="N17" s="521"/>
      <c r="O17" s="1"/>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1:53" x14ac:dyDescent="0.3">
      <c r="A18" s="1"/>
      <c r="B18" s="529" t="s">
        <v>70</v>
      </c>
      <c r="C18" s="529"/>
      <c r="D18" s="529"/>
      <c r="E18" s="521"/>
      <c r="F18" s="521"/>
      <c r="G18" s="521"/>
      <c r="H18" s="1"/>
      <c r="I18" s="526"/>
      <c r="J18" s="526"/>
      <c r="K18" s="526"/>
      <c r="L18" s="521"/>
      <c r="M18" s="521"/>
      <c r="N18" s="521"/>
      <c r="O18" s="1"/>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row>
    <row r="19" spans="1:53" x14ac:dyDescent="0.3">
      <c r="A19" s="1"/>
      <c r="B19" s="532" t="s">
        <v>62</v>
      </c>
      <c r="C19" s="532"/>
      <c r="D19" s="532"/>
      <c r="E19" s="685">
        <f>SUM(E20:G23)</f>
        <v>0</v>
      </c>
      <c r="F19" s="686"/>
      <c r="G19" s="687"/>
      <c r="H19" s="1"/>
      <c r="I19" s="526"/>
      <c r="J19" s="526"/>
      <c r="K19" s="526"/>
      <c r="L19" s="521"/>
      <c r="M19" s="521"/>
      <c r="N19" s="521"/>
      <c r="O19" s="1"/>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1:53" x14ac:dyDescent="0.3">
      <c r="A20" s="1"/>
      <c r="B20" s="529" t="s">
        <v>71</v>
      </c>
      <c r="C20" s="529"/>
      <c r="D20" s="529"/>
      <c r="E20" s="521"/>
      <c r="F20" s="521"/>
      <c r="G20" s="521"/>
      <c r="H20" s="1"/>
      <c r="I20" s="526"/>
      <c r="J20" s="526"/>
      <c r="K20" s="526"/>
      <c r="L20" s="521"/>
      <c r="M20" s="521"/>
      <c r="N20" s="521"/>
      <c r="O20" s="1"/>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1:53" x14ac:dyDescent="0.3">
      <c r="A21" s="1"/>
      <c r="B21" s="529" t="s">
        <v>72</v>
      </c>
      <c r="C21" s="529"/>
      <c r="D21" s="529"/>
      <c r="E21" s="521"/>
      <c r="F21" s="521"/>
      <c r="G21" s="521"/>
      <c r="H21" s="1"/>
      <c r="I21" s="526"/>
      <c r="J21" s="526"/>
      <c r="K21" s="526"/>
      <c r="L21" s="521"/>
      <c r="M21" s="521"/>
      <c r="N21" s="521"/>
      <c r="O21" s="1"/>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1:53" x14ac:dyDescent="0.3">
      <c r="A22" s="1"/>
      <c r="B22" s="529" t="s">
        <v>73</v>
      </c>
      <c r="C22" s="529"/>
      <c r="D22" s="529"/>
      <c r="E22" s="521"/>
      <c r="F22" s="521"/>
      <c r="G22" s="521"/>
      <c r="H22" s="1"/>
      <c r="I22" s="526"/>
      <c r="J22" s="526"/>
      <c r="K22" s="526"/>
      <c r="L22" s="521"/>
      <c r="M22" s="521"/>
      <c r="N22" s="521"/>
      <c r="O22" s="1"/>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1:53" x14ac:dyDescent="0.3">
      <c r="A23" s="1"/>
      <c r="B23" s="529" t="s">
        <v>74</v>
      </c>
      <c r="C23" s="529"/>
      <c r="D23" s="529"/>
      <c r="E23" s="521"/>
      <c r="F23" s="521"/>
      <c r="G23" s="521"/>
      <c r="H23" s="1"/>
      <c r="I23" s="526"/>
      <c r="J23" s="526"/>
      <c r="K23" s="526"/>
      <c r="L23" s="521"/>
      <c r="M23" s="521"/>
      <c r="N23" s="521"/>
      <c r="O23" s="1"/>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row>
    <row r="24" spans="1:53" x14ac:dyDescent="0.3">
      <c r="A24" s="1"/>
      <c r="B24" s="532" t="s">
        <v>63</v>
      </c>
      <c r="C24" s="532"/>
      <c r="D24" s="532"/>
      <c r="E24" s="685">
        <f>SUM(E25:G26)</f>
        <v>0</v>
      </c>
      <c r="F24" s="686"/>
      <c r="G24" s="687"/>
      <c r="H24" s="1"/>
      <c r="I24" s="526"/>
      <c r="J24" s="526"/>
      <c r="K24" s="526"/>
      <c r="L24" s="521"/>
      <c r="M24" s="521"/>
      <c r="N24" s="521"/>
      <c r="O24" s="1"/>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1:53" x14ac:dyDescent="0.3">
      <c r="A25" s="1"/>
      <c r="B25" s="529" t="s">
        <v>75</v>
      </c>
      <c r="C25" s="529"/>
      <c r="D25" s="529"/>
      <c r="E25" s="521"/>
      <c r="F25" s="521"/>
      <c r="G25" s="521"/>
      <c r="H25" s="1"/>
      <c r="I25" s="526"/>
      <c r="J25" s="526"/>
      <c r="K25" s="526"/>
      <c r="L25" s="521"/>
      <c r="M25" s="521"/>
      <c r="N25" s="521"/>
      <c r="O25" s="1"/>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row>
    <row r="26" spans="1:53" x14ac:dyDescent="0.3">
      <c r="A26" s="1"/>
      <c r="B26" s="529" t="s">
        <v>76</v>
      </c>
      <c r="C26" s="529"/>
      <c r="D26" s="529"/>
      <c r="E26" s="521"/>
      <c r="F26" s="521"/>
      <c r="G26" s="521"/>
      <c r="H26" s="1"/>
      <c r="I26" s="526"/>
      <c r="J26" s="526"/>
      <c r="K26" s="526"/>
      <c r="L26" s="521"/>
      <c r="M26" s="521"/>
      <c r="N26" s="521"/>
      <c r="O26" s="1"/>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1:53" ht="31.8" customHeight="1" x14ac:dyDescent="0.3">
      <c r="A27" s="1"/>
      <c r="B27" s="537" t="s">
        <v>64</v>
      </c>
      <c r="C27" s="537"/>
      <c r="D27" s="537"/>
      <c r="E27" s="685">
        <f>SUM(E28:G30)</f>
        <v>0</v>
      </c>
      <c r="F27" s="686"/>
      <c r="G27" s="687"/>
      <c r="H27" s="1"/>
      <c r="I27" s="522" t="s">
        <v>96</v>
      </c>
      <c r="J27" s="523"/>
      <c r="K27" s="524"/>
      <c r="L27" s="685">
        <f>SUM(L28:N30)</f>
        <v>0</v>
      </c>
      <c r="M27" s="686"/>
      <c r="N27" s="687"/>
      <c r="O27" s="1"/>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row>
    <row r="28" spans="1:53" x14ac:dyDescent="0.3">
      <c r="A28" s="1"/>
      <c r="B28" s="529" t="s">
        <v>77</v>
      </c>
      <c r="C28" s="529"/>
      <c r="D28" s="529"/>
      <c r="E28" s="521"/>
      <c r="F28" s="521"/>
      <c r="G28" s="521"/>
      <c r="H28" s="1"/>
      <c r="I28" s="529" t="s">
        <v>97</v>
      </c>
      <c r="J28" s="529"/>
      <c r="K28" s="529"/>
      <c r="L28" s="521"/>
      <c r="M28" s="521"/>
      <c r="N28" s="521"/>
      <c r="O28" s="1"/>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spans="1:53" x14ac:dyDescent="0.3">
      <c r="A29" s="1"/>
      <c r="B29" s="529" t="s">
        <v>78</v>
      </c>
      <c r="C29" s="529"/>
      <c r="D29" s="529"/>
      <c r="E29" s="521"/>
      <c r="F29" s="521"/>
      <c r="G29" s="521"/>
      <c r="H29" s="1"/>
      <c r="I29" s="529" t="s">
        <v>98</v>
      </c>
      <c r="J29" s="529"/>
      <c r="K29" s="529"/>
      <c r="L29" s="521"/>
      <c r="M29" s="521"/>
      <c r="N29" s="521"/>
      <c r="O29" s="1"/>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1:53" x14ac:dyDescent="0.3">
      <c r="A30" s="1"/>
      <c r="B30" s="534" t="s">
        <v>79</v>
      </c>
      <c r="C30" s="534"/>
      <c r="D30" s="534"/>
      <c r="E30" s="521"/>
      <c r="F30" s="521"/>
      <c r="G30" s="521"/>
      <c r="H30" s="1"/>
      <c r="I30" s="526"/>
      <c r="J30" s="526"/>
      <c r="K30" s="526"/>
      <c r="L30" s="521"/>
      <c r="M30" s="521"/>
      <c r="N30" s="521"/>
      <c r="O30" s="1"/>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spans="1:53" x14ac:dyDescent="0.3">
      <c r="A31" s="1"/>
      <c r="B31" s="535" t="s">
        <v>80</v>
      </c>
      <c r="C31" s="535"/>
      <c r="D31" s="535"/>
      <c r="E31" s="685"/>
      <c r="F31" s="686"/>
      <c r="G31" s="687"/>
      <c r="H31" s="1"/>
      <c r="I31" s="539" t="s">
        <v>99</v>
      </c>
      <c r="J31" s="540"/>
      <c r="K31" s="541"/>
      <c r="L31" s="685"/>
      <c r="M31" s="686"/>
      <c r="N31" s="687"/>
      <c r="O31" s="1"/>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row>
    <row r="32" spans="1:53" x14ac:dyDescent="0.3">
      <c r="A32" s="1"/>
      <c r="B32" s="535" t="s">
        <v>81</v>
      </c>
      <c r="C32" s="535"/>
      <c r="D32" s="535"/>
      <c r="E32" s="685"/>
      <c r="F32" s="686"/>
      <c r="G32" s="687"/>
      <c r="H32" s="1"/>
      <c r="I32" s="539" t="s">
        <v>100</v>
      </c>
      <c r="J32" s="540"/>
      <c r="K32" s="541"/>
      <c r="L32" s="685"/>
      <c r="M32" s="686"/>
      <c r="N32" s="687"/>
      <c r="O32" s="1"/>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row>
    <row r="33" spans="1:53" ht="33" customHeight="1" x14ac:dyDescent="0.3">
      <c r="A33" s="1"/>
      <c r="B33" s="535" t="s">
        <v>82</v>
      </c>
      <c r="C33" s="535"/>
      <c r="D33" s="535"/>
      <c r="E33" s="685"/>
      <c r="F33" s="686"/>
      <c r="G33" s="687"/>
      <c r="H33" s="1"/>
      <c r="I33" s="539" t="s">
        <v>101</v>
      </c>
      <c r="J33" s="540"/>
      <c r="K33" s="541"/>
      <c r="L33" s="685"/>
      <c r="M33" s="686"/>
      <c r="N33" s="687"/>
      <c r="O33" s="1"/>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row>
    <row r="34" spans="1:53" ht="46.8" customHeight="1" x14ac:dyDescent="0.3">
      <c r="A34" s="1"/>
      <c r="B34" s="536" t="s">
        <v>83</v>
      </c>
      <c r="C34" s="536"/>
      <c r="D34" s="536"/>
      <c r="E34" s="685"/>
      <c r="F34" s="686"/>
      <c r="G34" s="687"/>
      <c r="H34" s="1"/>
      <c r="I34" s="539" t="s">
        <v>102</v>
      </c>
      <c r="J34" s="540"/>
      <c r="K34" s="541"/>
      <c r="L34" s="685"/>
      <c r="M34" s="686"/>
      <c r="N34" s="687"/>
      <c r="O34" s="1"/>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row>
    <row r="35" spans="1:53" x14ac:dyDescent="0.3">
      <c r="A35" s="1"/>
      <c r="B35" s="535" t="s">
        <v>84</v>
      </c>
      <c r="C35" s="535"/>
      <c r="D35" s="535"/>
      <c r="E35" s="685"/>
      <c r="F35" s="686"/>
      <c r="G35" s="687"/>
      <c r="H35" s="1"/>
      <c r="I35" s="526"/>
      <c r="J35" s="526"/>
      <c r="K35" s="526"/>
      <c r="L35" s="521"/>
      <c r="M35" s="521"/>
      <c r="N35" s="521"/>
      <c r="O35" s="1"/>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row>
    <row r="36" spans="1:53" x14ac:dyDescent="0.3">
      <c r="A36" s="1"/>
      <c r="B36" s="542" t="s">
        <v>85</v>
      </c>
      <c r="C36" s="543"/>
      <c r="D36" s="543"/>
      <c r="E36" s="543"/>
      <c r="F36" s="543"/>
      <c r="G36" s="544"/>
      <c r="H36" s="1"/>
      <c r="I36" s="545" t="s">
        <v>90</v>
      </c>
      <c r="J36" s="546"/>
      <c r="K36" s="546"/>
      <c r="L36" s="546"/>
      <c r="M36" s="546"/>
      <c r="N36" s="547"/>
      <c r="O36" s="1"/>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row>
    <row r="37" spans="1:53" x14ac:dyDescent="0.3">
      <c r="A37" s="1"/>
      <c r="B37" s="529" t="s">
        <v>89</v>
      </c>
      <c r="C37" s="529"/>
      <c r="D37" s="529"/>
      <c r="E37" s="521"/>
      <c r="F37" s="521"/>
      <c r="G37" s="521"/>
      <c r="H37" s="1"/>
      <c r="I37" s="529"/>
      <c r="J37" s="529"/>
      <c r="K37" s="529"/>
      <c r="L37" s="521"/>
      <c r="M37" s="521"/>
      <c r="N37" s="521"/>
      <c r="O37" s="1"/>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row>
    <row r="38" spans="1:53" x14ac:dyDescent="0.3">
      <c r="A38" s="1"/>
      <c r="B38" s="529" t="s">
        <v>86</v>
      </c>
      <c r="C38" s="529"/>
      <c r="D38" s="529"/>
      <c r="E38" s="521"/>
      <c r="F38" s="521"/>
      <c r="G38" s="521"/>
      <c r="H38" s="1"/>
      <c r="I38" s="529"/>
      <c r="J38" s="529"/>
      <c r="K38" s="529"/>
      <c r="L38" s="521"/>
      <c r="M38" s="521"/>
      <c r="N38" s="521"/>
      <c r="O38" s="1"/>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row>
    <row r="39" spans="1:53" x14ac:dyDescent="0.3">
      <c r="A39" s="1"/>
      <c r="B39" s="529" t="s">
        <v>87</v>
      </c>
      <c r="C39" s="529"/>
      <c r="D39" s="529"/>
      <c r="E39" s="521"/>
      <c r="F39" s="521"/>
      <c r="G39" s="521"/>
      <c r="H39" s="1"/>
      <c r="I39" s="529"/>
      <c r="J39" s="529"/>
      <c r="K39" s="529"/>
      <c r="L39" s="521"/>
      <c r="M39" s="521"/>
      <c r="N39" s="521"/>
      <c r="O39" s="1"/>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row>
    <row r="40" spans="1:53" x14ac:dyDescent="0.3">
      <c r="A40" s="1"/>
      <c r="B40" s="538" t="s">
        <v>88</v>
      </c>
      <c r="C40" s="538"/>
      <c r="D40" s="538"/>
      <c r="E40" s="688">
        <f>SUM(E11,E14,E19,E24,E27,E31:G35,E37:G39)</f>
        <v>0</v>
      </c>
      <c r="F40" s="688"/>
      <c r="G40" s="688"/>
      <c r="H40" s="1"/>
      <c r="I40" s="538" t="s">
        <v>91</v>
      </c>
      <c r="J40" s="538"/>
      <c r="K40" s="538"/>
      <c r="L40" s="521">
        <f>SUM(L11,L12,L14,L27,L31:N34,L37:N39)</f>
        <v>12000</v>
      </c>
      <c r="M40" s="521"/>
      <c r="N40" s="521"/>
      <c r="O40" s="1"/>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row>
    <row r="41" spans="1:53" x14ac:dyDescent="0.3">
      <c r="A41" s="1"/>
      <c r="B41" s="1"/>
      <c r="C41" s="1"/>
      <c r="D41" s="1"/>
      <c r="E41" s="1"/>
      <c r="F41" s="1"/>
      <c r="G41" s="1"/>
      <c r="H41" s="1"/>
      <c r="I41" s="1"/>
      <c r="J41" s="1"/>
      <c r="K41" s="1"/>
      <c r="L41" s="1"/>
      <c r="M41" s="1"/>
      <c r="N41" s="1"/>
      <c r="O41" s="1"/>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row>
    <row r="42" spans="1:53" x14ac:dyDescent="0.3">
      <c r="A42" s="1"/>
      <c r="B42" s="1" t="s">
        <v>103</v>
      </c>
      <c r="C42" s="1"/>
      <c r="D42" s="1"/>
      <c r="E42" s="1"/>
      <c r="F42" s="1"/>
      <c r="G42" s="1"/>
      <c r="H42" s="1"/>
      <c r="I42" s="1"/>
      <c r="J42" s="1"/>
      <c r="K42" s="1"/>
      <c r="L42" s="1"/>
      <c r="M42" s="1"/>
      <c r="N42" s="1"/>
      <c r="O42" s="1"/>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row>
    <row r="43" spans="1:53" x14ac:dyDescent="0.3">
      <c r="A43" s="1"/>
      <c r="B43" s="1" t="s">
        <v>104</v>
      </c>
      <c r="C43" s="1"/>
      <c r="D43" s="1"/>
      <c r="E43" s="1"/>
      <c r="F43" s="1"/>
      <c r="G43" s="1"/>
      <c r="H43" s="1"/>
      <c r="I43" s="1"/>
      <c r="J43" s="1"/>
      <c r="K43" s="1"/>
      <c r="L43" s="1"/>
      <c r="M43" s="1"/>
      <c r="N43" s="1"/>
      <c r="O43" s="1"/>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row>
    <row r="44" spans="1:53" x14ac:dyDescent="0.3">
      <c r="A44" s="1"/>
      <c r="B44" s="1" t="s">
        <v>105</v>
      </c>
      <c r="C44" s="1"/>
      <c r="D44" s="1"/>
      <c r="E44" s="1"/>
      <c r="F44" s="1"/>
      <c r="G44" s="1"/>
      <c r="H44" s="1"/>
      <c r="I44" s="1"/>
      <c r="J44" s="1"/>
      <c r="K44" s="1"/>
      <c r="L44" s="1"/>
      <c r="M44" s="1"/>
      <c r="N44" s="1"/>
      <c r="O44" s="1"/>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row>
    <row r="45" spans="1:53" ht="49.8" customHeight="1" x14ac:dyDescent="0.3">
      <c r="A45" s="1"/>
      <c r="B45" s="285" t="s">
        <v>282</v>
      </c>
      <c r="C45" s="285"/>
      <c r="D45" s="285"/>
      <c r="E45" s="285"/>
      <c r="F45" s="285"/>
      <c r="G45" s="285"/>
      <c r="H45" s="285"/>
      <c r="I45" s="285"/>
      <c r="J45" s="285"/>
      <c r="K45" s="285"/>
      <c r="L45" s="285"/>
      <c r="M45" s="285"/>
      <c r="N45" s="285"/>
      <c r="O45" s="1"/>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row>
    <row r="46" spans="1:53" x14ac:dyDescent="0.3">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row>
    <row r="47" spans="1:53" x14ac:dyDescent="0.3">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row>
    <row r="48" spans="1:53" x14ac:dyDescent="0.3">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row>
    <row r="49" spans="1:53" x14ac:dyDescent="0.3">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row>
    <row r="50" spans="1:53" x14ac:dyDescent="0.3">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row>
    <row r="51" spans="1:53" x14ac:dyDescent="0.3">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row>
    <row r="52" spans="1:53" x14ac:dyDescent="0.3">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row>
    <row r="53" spans="1:53" x14ac:dyDescent="0.3">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row>
    <row r="54" spans="1:53" x14ac:dyDescent="0.3">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row>
    <row r="55" spans="1:53" x14ac:dyDescent="0.3">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row>
    <row r="56" spans="1:53" x14ac:dyDescent="0.3">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row>
    <row r="57" spans="1:53" x14ac:dyDescent="0.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row>
    <row r="58" spans="1:53" x14ac:dyDescent="0.3">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row>
    <row r="59" spans="1:53" x14ac:dyDescent="0.3">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row>
    <row r="60" spans="1:53" x14ac:dyDescent="0.3">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row>
    <row r="61" spans="1:53" x14ac:dyDescent="0.3">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row>
    <row r="62" spans="1:53" x14ac:dyDescent="0.3">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row>
    <row r="63" spans="1:53" x14ac:dyDescent="0.3">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row>
    <row r="64" spans="1:53" x14ac:dyDescent="0.3">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row>
    <row r="65" spans="1:53" x14ac:dyDescent="0.3">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row>
    <row r="66" spans="1:53" x14ac:dyDescent="0.3">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row>
    <row r="67" spans="1:53" x14ac:dyDescent="0.3">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row>
    <row r="68" spans="1:53" x14ac:dyDescent="0.3">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row>
    <row r="69" spans="1:53" x14ac:dyDescent="0.3">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row>
    <row r="70" spans="1:53"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row>
    <row r="71" spans="1:53"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row>
    <row r="72" spans="1:53"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row>
    <row r="73" spans="1:53"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row>
    <row r="74" spans="1:53"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row>
    <row r="75" spans="1:53"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row>
    <row r="76" spans="1:53"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row>
    <row r="77" spans="1:53"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row>
    <row r="78" spans="1:53"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row>
    <row r="79" spans="1:53"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row>
    <row r="80" spans="1:53"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row>
    <row r="81" spans="1:53"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row>
    <row r="82" spans="1:53"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row>
    <row r="83" spans="1:53"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row>
    <row r="84" spans="1:53"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row>
    <row r="85" spans="1:53"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row>
    <row r="86" spans="1:53"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row>
    <row r="87" spans="1:53"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row>
    <row r="88" spans="1:53"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row>
    <row r="89" spans="1:53"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row>
    <row r="90" spans="1:53"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row>
    <row r="91" spans="1:53"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row>
    <row r="92" spans="1:53"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row>
    <row r="93" spans="1:53"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row>
    <row r="94" spans="1:53"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row>
    <row r="95" spans="1:53"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row>
    <row r="96" spans="1:53"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row>
    <row r="97" spans="1:53"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row>
    <row r="98" spans="1:53"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row>
    <row r="99" spans="1:53"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row>
    <row r="100" spans="1:53"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row>
    <row r="101" spans="1:53" x14ac:dyDescent="0.3">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row>
    <row r="102" spans="1:53" x14ac:dyDescent="0.3">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row>
  </sheetData>
  <sheetProtection algorithmName="SHA-512" hashValue="3/YYhWaKY+cQJgsurjqf3vmQfU1n4+thr6qxJO08rrExlUElB8qm1DSm65dTnZ7oh4xBD5aR8lW/z7PBukfi1Q==" saltValue="2RbLYlg9fwcKfbpBxUST/Q==" spinCount="100000" sheet="1" objects="1" scenarios="1"/>
  <protectedRanges>
    <protectedRange sqref="E12:G13 E15:G18 E20:G23 E25:G26 E28:G35 E37:G39 L11:N12 I16:N26 L28:N30 I30:K30 L31:N34 I37:N39" name="Plage1"/>
  </protectedRanges>
  <mergeCells count="127">
    <mergeCell ref="I32:K32"/>
    <mergeCell ref="B45:N45"/>
    <mergeCell ref="L34:N34"/>
    <mergeCell ref="L35:N35"/>
    <mergeCell ref="L37:N37"/>
    <mergeCell ref="L38:N38"/>
    <mergeCell ref="L39:N39"/>
    <mergeCell ref="I39:K39"/>
    <mergeCell ref="B37:D37"/>
    <mergeCell ref="B38:D38"/>
    <mergeCell ref="B39:D39"/>
    <mergeCell ref="B40:D40"/>
    <mergeCell ref="E37:G37"/>
    <mergeCell ref="E38:G38"/>
    <mergeCell ref="E39:G39"/>
    <mergeCell ref="E40:G40"/>
    <mergeCell ref="B35:D35"/>
    <mergeCell ref="B36:G36"/>
    <mergeCell ref="I36:N36"/>
    <mergeCell ref="I35:K35"/>
    <mergeCell ref="I37:K37"/>
    <mergeCell ref="I38:K38"/>
    <mergeCell ref="L23:N23"/>
    <mergeCell ref="L24:N24"/>
    <mergeCell ref="L25:N25"/>
    <mergeCell ref="L26:N26"/>
    <mergeCell ref="L27:N27"/>
    <mergeCell ref="I17:K17"/>
    <mergeCell ref="I40:K40"/>
    <mergeCell ref="L40:N40"/>
    <mergeCell ref="I23:K23"/>
    <mergeCell ref="I29:K29"/>
    <mergeCell ref="I24:K24"/>
    <mergeCell ref="I25:K25"/>
    <mergeCell ref="I26:K26"/>
    <mergeCell ref="I27:K27"/>
    <mergeCell ref="I28:K28"/>
    <mergeCell ref="I33:K33"/>
    <mergeCell ref="I34:K34"/>
    <mergeCell ref="L28:N28"/>
    <mergeCell ref="L29:N29"/>
    <mergeCell ref="L30:N30"/>
    <mergeCell ref="L31:N31"/>
    <mergeCell ref="L32:N32"/>
    <mergeCell ref="L33:N33"/>
    <mergeCell ref="I31:K31"/>
    <mergeCell ref="E32:G32"/>
    <mergeCell ref="E33:G33"/>
    <mergeCell ref="E34:G34"/>
    <mergeCell ref="E35:G35"/>
    <mergeCell ref="E24:G24"/>
    <mergeCell ref="E25:G25"/>
    <mergeCell ref="E26:G26"/>
    <mergeCell ref="E27:G27"/>
    <mergeCell ref="E28:G28"/>
    <mergeCell ref="E29:G29"/>
    <mergeCell ref="B32:D32"/>
    <mergeCell ref="B33:D33"/>
    <mergeCell ref="B34:D34"/>
    <mergeCell ref="B23:D23"/>
    <mergeCell ref="B24:D24"/>
    <mergeCell ref="B25:D25"/>
    <mergeCell ref="B26:D26"/>
    <mergeCell ref="B27:D27"/>
    <mergeCell ref="B28:D28"/>
    <mergeCell ref="I1:O6"/>
    <mergeCell ref="B2:G2"/>
    <mergeCell ref="B10:D10"/>
    <mergeCell ref="E10:G10"/>
    <mergeCell ref="I10:K10"/>
    <mergeCell ref="L10:N10"/>
    <mergeCell ref="B29:D29"/>
    <mergeCell ref="B30:D30"/>
    <mergeCell ref="B31:D31"/>
    <mergeCell ref="E11:G11"/>
    <mergeCell ref="E30:G30"/>
    <mergeCell ref="E31:G31"/>
    <mergeCell ref="E18:G18"/>
    <mergeCell ref="E19:G19"/>
    <mergeCell ref="E20:G20"/>
    <mergeCell ref="E21:G21"/>
    <mergeCell ref="E23:G23"/>
    <mergeCell ref="E12:G12"/>
    <mergeCell ref="E13:G13"/>
    <mergeCell ref="E14:G14"/>
    <mergeCell ref="E15:G15"/>
    <mergeCell ref="E16:G16"/>
    <mergeCell ref="E17:G17"/>
    <mergeCell ref="I30:K30"/>
    <mergeCell ref="I21:K21"/>
    <mergeCell ref="B20:D20"/>
    <mergeCell ref="B21:D21"/>
    <mergeCell ref="B22:D22"/>
    <mergeCell ref="B11:D11"/>
    <mergeCell ref="B12:D12"/>
    <mergeCell ref="B13:D13"/>
    <mergeCell ref="B14:D14"/>
    <mergeCell ref="B15:D15"/>
    <mergeCell ref="B16:D16"/>
    <mergeCell ref="B17:D17"/>
    <mergeCell ref="B19:D19"/>
    <mergeCell ref="B18:D18"/>
    <mergeCell ref="I22:K22"/>
    <mergeCell ref="B8:N8"/>
    <mergeCell ref="Q11:W13"/>
    <mergeCell ref="E22:G22"/>
    <mergeCell ref="I14:K14"/>
    <mergeCell ref="I15:K15"/>
    <mergeCell ref="I16:K16"/>
    <mergeCell ref="L11:N11"/>
    <mergeCell ref="L12:N12"/>
    <mergeCell ref="L13:N13"/>
    <mergeCell ref="L14:N14"/>
    <mergeCell ref="L15:N15"/>
    <mergeCell ref="I11:K11"/>
    <mergeCell ref="I12:K12"/>
    <mergeCell ref="I13:K13"/>
    <mergeCell ref="L16:N16"/>
    <mergeCell ref="L17:N17"/>
    <mergeCell ref="L18:N18"/>
    <mergeCell ref="L19:N19"/>
    <mergeCell ref="L20:N20"/>
    <mergeCell ref="L21:N21"/>
    <mergeCell ref="L22:N22"/>
    <mergeCell ref="I18:K18"/>
    <mergeCell ref="I19:K19"/>
    <mergeCell ref="I20:K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C786E-1F6A-4C29-B37A-84D418031025}">
  <dimension ref="A1:P25"/>
  <sheetViews>
    <sheetView tabSelected="1" topLeftCell="A2" zoomScale="99" zoomScaleNormal="99" workbookViewId="0">
      <selection activeCell="P15" sqref="P15"/>
    </sheetView>
  </sheetViews>
  <sheetFormatPr baseColWidth="10" defaultRowHeight="14.4" x14ac:dyDescent="0.3"/>
  <cols>
    <col min="2" max="4" width="22.77734375" customWidth="1"/>
    <col min="5" max="5" width="29.109375" customWidth="1"/>
    <col min="6" max="6" width="22.77734375" customWidth="1"/>
    <col min="7" max="7" width="13.21875" customWidth="1"/>
  </cols>
  <sheetData>
    <row r="1" spans="1:16" x14ac:dyDescent="0.3">
      <c r="A1" s="2"/>
      <c r="B1" s="2"/>
      <c r="C1" s="2"/>
      <c r="D1" s="2"/>
      <c r="E1" s="2"/>
      <c r="F1" s="2"/>
      <c r="G1" s="2"/>
      <c r="H1" s="2"/>
    </row>
    <row r="2" spans="1:16" ht="18" x14ac:dyDescent="0.35">
      <c r="A2" s="3"/>
      <c r="B2" s="3" t="s">
        <v>0</v>
      </c>
      <c r="C2" s="3"/>
      <c r="D2" s="3"/>
      <c r="E2" s="2"/>
      <c r="F2" s="2"/>
      <c r="G2" s="2"/>
      <c r="H2" s="2"/>
    </row>
    <row r="3" spans="1:16" ht="18" x14ac:dyDescent="0.35">
      <c r="A3" s="3"/>
      <c r="B3" s="5"/>
      <c r="C3" s="5"/>
      <c r="D3" s="5"/>
      <c r="E3" s="2"/>
      <c r="F3" s="2"/>
      <c r="G3" s="2"/>
      <c r="H3" s="2"/>
    </row>
    <row r="4" spans="1:16" x14ac:dyDescent="0.3">
      <c r="A4" s="2"/>
      <c r="B4" s="4" t="s">
        <v>1</v>
      </c>
      <c r="C4" s="2"/>
      <c r="D4" s="2"/>
      <c r="E4" s="2"/>
      <c r="F4" s="2"/>
      <c r="G4" s="2"/>
      <c r="H4" s="2"/>
    </row>
    <row r="5" spans="1:16" x14ac:dyDescent="0.3">
      <c r="A5" s="2"/>
      <c r="B5" s="6" t="s">
        <v>2</v>
      </c>
      <c r="C5" s="2"/>
      <c r="D5" s="2"/>
      <c r="E5" s="2"/>
      <c r="F5" s="2"/>
      <c r="G5" s="2"/>
      <c r="H5" s="2"/>
    </row>
    <row r="6" spans="1:16" x14ac:dyDescent="0.3">
      <c r="A6" s="2"/>
      <c r="B6" s="2"/>
      <c r="C6" s="2"/>
      <c r="D6" s="2"/>
      <c r="E6" s="2"/>
      <c r="F6" s="2"/>
      <c r="G6" s="2"/>
      <c r="H6" s="2"/>
    </row>
    <row r="7" spans="1:16" x14ac:dyDescent="0.3">
      <c r="A7" s="1"/>
      <c r="B7" s="1"/>
      <c r="C7" s="1"/>
      <c r="D7" s="1"/>
      <c r="E7" s="1"/>
      <c r="F7" s="1"/>
      <c r="G7" s="1"/>
      <c r="H7" s="1"/>
    </row>
    <row r="8" spans="1:16" x14ac:dyDescent="0.3">
      <c r="A8" s="1"/>
      <c r="B8" s="1"/>
      <c r="C8" s="1"/>
      <c r="D8" s="1"/>
      <c r="E8" s="1"/>
      <c r="F8" s="1"/>
      <c r="G8" s="1"/>
      <c r="H8" s="1"/>
    </row>
    <row r="9" spans="1:16" ht="25.8" x14ac:dyDescent="0.5">
      <c r="A9" s="1"/>
      <c r="B9" s="548" t="s">
        <v>244</v>
      </c>
      <c r="C9" s="548"/>
      <c r="D9" s="548"/>
      <c r="E9" s="548"/>
      <c r="F9" s="548"/>
      <c r="G9" s="1"/>
      <c r="H9" s="1"/>
    </row>
    <row r="10" spans="1:16" x14ac:dyDescent="0.3">
      <c r="A10" s="1"/>
      <c r="B10" s="1"/>
      <c r="C10" s="1"/>
      <c r="D10" s="1"/>
      <c r="E10" s="1"/>
      <c r="F10" s="1"/>
      <c r="G10" s="1"/>
      <c r="H10" s="1"/>
    </row>
    <row r="11" spans="1:16" x14ac:dyDescent="0.3">
      <c r="A11" s="1"/>
      <c r="B11" s="1"/>
      <c r="C11" s="1"/>
      <c r="D11" s="1"/>
      <c r="E11" s="1"/>
      <c r="F11" s="1"/>
      <c r="G11" s="1"/>
      <c r="H11" s="1"/>
      <c r="J11" s="500" t="s">
        <v>250</v>
      </c>
      <c r="K11" s="501"/>
      <c r="L11" s="501"/>
      <c r="M11" s="501"/>
      <c r="N11" s="501"/>
      <c r="O11" s="501"/>
      <c r="P11" s="501"/>
    </row>
    <row r="12" spans="1:16" x14ac:dyDescent="0.3">
      <c r="A12" s="1"/>
      <c r="B12" s="277" t="s">
        <v>245</v>
      </c>
      <c r="C12" s="277" t="s">
        <v>246</v>
      </c>
      <c r="D12" s="277" t="s">
        <v>247</v>
      </c>
      <c r="E12" s="277" t="s">
        <v>248</v>
      </c>
      <c r="F12" s="277" t="s">
        <v>249</v>
      </c>
      <c r="G12" s="1"/>
      <c r="H12" s="1"/>
      <c r="J12" s="501"/>
      <c r="K12" s="501"/>
      <c r="L12" s="501"/>
      <c r="M12" s="501"/>
      <c r="N12" s="501"/>
      <c r="O12" s="501"/>
      <c r="P12" s="501"/>
    </row>
    <row r="13" spans="1:16" ht="88.2" customHeight="1" x14ac:dyDescent="0.3">
      <c r="A13" s="1"/>
      <c r="B13" s="694"/>
      <c r="C13" s="694"/>
      <c r="D13" s="694"/>
      <c r="E13" s="694"/>
      <c r="F13" s="694"/>
      <c r="G13" s="1"/>
      <c r="H13" s="1"/>
      <c r="J13" s="501"/>
      <c r="K13" s="501"/>
      <c r="L13" s="501"/>
      <c r="M13" s="501"/>
      <c r="N13" s="501"/>
      <c r="O13" s="501"/>
      <c r="P13" s="501"/>
    </row>
    <row r="14" spans="1:16" ht="88.2" customHeight="1" x14ac:dyDescent="0.3">
      <c r="A14" s="1"/>
      <c r="B14" s="694"/>
      <c r="C14" s="694"/>
      <c r="D14" s="694"/>
      <c r="E14" s="694"/>
      <c r="F14" s="694"/>
      <c r="G14" s="1"/>
      <c r="H14" s="1"/>
    </row>
    <row r="15" spans="1:16" ht="88.2" customHeight="1" x14ac:dyDescent="0.3">
      <c r="A15" s="1"/>
      <c r="B15" s="694"/>
      <c r="C15" s="694"/>
      <c r="D15" s="694"/>
      <c r="E15" s="694"/>
      <c r="F15" s="694"/>
      <c r="G15" s="1"/>
      <c r="H15" s="1"/>
    </row>
    <row r="16" spans="1:16" x14ac:dyDescent="0.3">
      <c r="A16" s="1"/>
      <c r="B16" s="1"/>
      <c r="C16" s="1"/>
      <c r="D16" s="1"/>
      <c r="E16" s="1"/>
      <c r="F16" s="1"/>
      <c r="G16" s="1"/>
      <c r="H16" s="1"/>
    </row>
    <row r="17" spans="1:8" x14ac:dyDescent="0.3">
      <c r="A17" s="1"/>
      <c r="B17" s="1"/>
      <c r="C17" s="1"/>
      <c r="D17" s="1"/>
      <c r="E17" s="1"/>
      <c r="F17" s="1"/>
      <c r="G17" s="1"/>
      <c r="H17" s="1"/>
    </row>
    <row r="18" spans="1:8" x14ac:dyDescent="0.3">
      <c r="A18" s="1"/>
      <c r="B18" s="1"/>
      <c r="C18" s="1"/>
      <c r="D18" s="1"/>
      <c r="E18" s="1"/>
      <c r="F18" s="1"/>
      <c r="G18" s="1"/>
      <c r="H18" s="1"/>
    </row>
    <row r="19" spans="1:8" x14ac:dyDescent="0.3">
      <c r="A19" s="1"/>
      <c r="B19" s="1"/>
      <c r="C19" s="1"/>
      <c r="D19" s="1"/>
      <c r="E19" s="1"/>
      <c r="F19" s="1"/>
      <c r="G19" s="1"/>
      <c r="H19" s="1"/>
    </row>
    <row r="20" spans="1:8" x14ac:dyDescent="0.3">
      <c r="A20" s="1"/>
      <c r="B20" s="1"/>
      <c r="C20" s="1"/>
      <c r="D20" s="1"/>
      <c r="E20" s="1"/>
      <c r="F20" s="1"/>
      <c r="G20" s="1"/>
      <c r="H20" s="1"/>
    </row>
    <row r="21" spans="1:8" x14ac:dyDescent="0.3">
      <c r="A21" s="1"/>
      <c r="B21" s="1"/>
      <c r="C21" s="1"/>
      <c r="D21" s="1"/>
      <c r="E21" s="1"/>
      <c r="F21" s="1"/>
      <c r="G21" s="1"/>
      <c r="H21" s="1"/>
    </row>
    <row r="22" spans="1:8" x14ac:dyDescent="0.3">
      <c r="A22" s="1"/>
      <c r="B22" s="1"/>
      <c r="C22" s="1"/>
      <c r="D22" s="1"/>
      <c r="E22" s="1"/>
      <c r="F22" s="1"/>
      <c r="G22" s="1"/>
      <c r="H22" s="1"/>
    </row>
    <row r="23" spans="1:8" x14ac:dyDescent="0.3">
      <c r="A23" s="1"/>
      <c r="B23" s="1"/>
      <c r="C23" s="1"/>
      <c r="D23" s="1"/>
      <c r="E23" s="1"/>
      <c r="F23" s="1"/>
      <c r="G23" s="1"/>
      <c r="H23" s="1"/>
    </row>
    <row r="24" spans="1:8" x14ac:dyDescent="0.3">
      <c r="A24" s="1"/>
      <c r="B24" s="1"/>
      <c r="C24" s="1"/>
      <c r="D24" s="1"/>
      <c r="E24" s="1"/>
      <c r="F24" s="1"/>
      <c r="G24" s="1"/>
      <c r="H24" s="1"/>
    </row>
    <row r="25" spans="1:8" x14ac:dyDescent="0.3">
      <c r="A25" s="1"/>
      <c r="B25" s="1"/>
      <c r="C25" s="1"/>
      <c r="D25" s="1"/>
      <c r="E25" s="1"/>
      <c r="F25" s="1"/>
      <c r="G25" s="1"/>
      <c r="H25" s="1"/>
    </row>
  </sheetData>
  <sheetProtection algorithmName="SHA-512" hashValue="c7vYo8Yexpx1F9S0BmWBGUKlkLVkRRWx4u0rMLkxRLL1wuA0Zzp1ONah0DbiixinkCtAKrtEjmDklREVq+3Tew==" saltValue="0jffSIoT+k/Prhg4bxIGAw==" spinCount="100000" sheet="1" objects="1" scenarios="1"/>
  <protectedRanges>
    <protectedRange sqref="B13:F15" name="Plage1"/>
  </protectedRanges>
  <mergeCells count="2">
    <mergeCell ref="J11:P13"/>
    <mergeCell ref="B9:F9"/>
  </mergeCells>
  <pageMargins left="0.7" right="0.7" top="0.75" bottom="0.75" header="0.3" footer="0.3"/>
  <drawing r:id="rId1"/>
</worksheet>
</file>

<file path=docMetadata/LabelInfo.xml><?xml version="1.0" encoding="utf-8"?>
<clbl:labelList xmlns:clbl="http://schemas.microsoft.com/office/2020/mipLabelMetadata">
  <clbl:label id="{fa5ef80e-c3ea-4908-bc54-2aaac2e4733e}" enabled="0" method="" siteId="{fa5ef80e-c3ea-4908-bc54-2aaac2e473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Explications</vt:lpstr>
      <vt:lpstr>Dossier support emploi 2025</vt:lpstr>
      <vt:lpstr>Le Compte Asso - 1 </vt:lpstr>
      <vt:lpstr>Le Compte Asso - 2</vt:lpstr>
      <vt:lpstr>Budget</vt:lpstr>
      <vt:lpstr>Plan de 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COCHET</dc:creator>
  <cp:lastModifiedBy>Sarah COCHET</cp:lastModifiedBy>
  <dcterms:created xsi:type="dcterms:W3CDTF">2025-04-03T09:50:29Z</dcterms:created>
  <dcterms:modified xsi:type="dcterms:W3CDTF">2025-05-05T08:31:50Z</dcterms:modified>
</cp:coreProperties>
</file>